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5" i="1"/>
  <c r="I115"/>
  <c r="H115"/>
  <c r="G115"/>
  <c r="F115"/>
  <c r="J110"/>
  <c r="I110"/>
  <c r="H110"/>
  <c r="G110"/>
  <c r="F110"/>
  <c r="J100"/>
  <c r="I100"/>
  <c r="H100"/>
  <c r="G100"/>
  <c r="F100"/>
  <c r="J96"/>
  <c r="I96"/>
  <c r="H96"/>
  <c r="G96"/>
  <c r="F96"/>
  <c r="J73"/>
  <c r="I73"/>
  <c r="H73"/>
  <c r="G73"/>
  <c r="F73"/>
  <c r="J68"/>
  <c r="I68"/>
  <c r="H68"/>
  <c r="G68"/>
  <c r="F68"/>
  <c r="J58"/>
  <c r="I58"/>
  <c r="H58"/>
  <c r="G58"/>
  <c r="F58"/>
  <c r="J54"/>
  <c r="I54"/>
  <c r="H54"/>
  <c r="G54"/>
  <c r="F54"/>
  <c r="G152" l="1"/>
  <c r="H152"/>
  <c r="I152"/>
  <c r="J152"/>
  <c r="F152"/>
  <c r="G142"/>
  <c r="H142"/>
  <c r="I142"/>
  <c r="J142"/>
  <c r="F142"/>
  <c r="G138"/>
  <c r="H138"/>
  <c r="I138"/>
  <c r="J138"/>
  <c r="F138"/>
  <c r="B592" l="1"/>
  <c r="A592"/>
  <c r="J591"/>
  <c r="I591"/>
  <c r="H591"/>
  <c r="G591"/>
  <c r="F591"/>
  <c r="B585"/>
  <c r="A585"/>
  <c r="J584"/>
  <c r="I584"/>
  <c r="H584"/>
  <c r="G584"/>
  <c r="F584"/>
  <c r="B578"/>
  <c r="A578"/>
  <c r="J577"/>
  <c r="I577"/>
  <c r="H577"/>
  <c r="G577"/>
  <c r="F577"/>
  <c r="B573"/>
  <c r="A573"/>
  <c r="J572"/>
  <c r="I572"/>
  <c r="H572"/>
  <c r="G572"/>
  <c r="F572"/>
  <c r="B563"/>
  <c r="A563"/>
  <c r="J562"/>
  <c r="I562"/>
  <c r="H562"/>
  <c r="G562"/>
  <c r="F562"/>
  <c r="B559"/>
  <c r="A559"/>
  <c r="J558"/>
  <c r="I558"/>
  <c r="H558"/>
  <c r="G558"/>
  <c r="F558"/>
  <c r="B550"/>
  <c r="A550"/>
  <c r="J549"/>
  <c r="I549"/>
  <c r="H549"/>
  <c r="G549"/>
  <c r="F549"/>
  <c r="B543"/>
  <c r="A543"/>
  <c r="J542"/>
  <c r="I542"/>
  <c r="H542"/>
  <c r="G542"/>
  <c r="F542"/>
  <c r="B536"/>
  <c r="A536"/>
  <c r="J535"/>
  <c r="I535"/>
  <c r="H535"/>
  <c r="G535"/>
  <c r="F535"/>
  <c r="B531"/>
  <c r="A531"/>
  <c r="J530"/>
  <c r="I530"/>
  <c r="H530"/>
  <c r="G530"/>
  <c r="F530"/>
  <c r="B521"/>
  <c r="A521"/>
  <c r="J520"/>
  <c r="I520"/>
  <c r="H520"/>
  <c r="G520"/>
  <c r="F520"/>
  <c r="B517"/>
  <c r="A517"/>
  <c r="J516"/>
  <c r="I516"/>
  <c r="H516"/>
  <c r="G516"/>
  <c r="F516"/>
  <c r="B508"/>
  <c r="A508"/>
  <c r="J507"/>
  <c r="I507"/>
  <c r="H507"/>
  <c r="G507"/>
  <c r="F507"/>
  <c r="B501"/>
  <c r="A501"/>
  <c r="J500"/>
  <c r="I500"/>
  <c r="H500"/>
  <c r="G500"/>
  <c r="F500"/>
  <c r="B494"/>
  <c r="A494"/>
  <c r="J493"/>
  <c r="I493"/>
  <c r="H493"/>
  <c r="G493"/>
  <c r="F493"/>
  <c r="B489"/>
  <c r="A489"/>
  <c r="J488"/>
  <c r="I488"/>
  <c r="H488"/>
  <c r="G488"/>
  <c r="F488"/>
  <c r="B479"/>
  <c r="A479"/>
  <c r="J478"/>
  <c r="I478"/>
  <c r="H478"/>
  <c r="G478"/>
  <c r="F478"/>
  <c r="B475"/>
  <c r="A475"/>
  <c r="J474"/>
  <c r="I474"/>
  <c r="H474"/>
  <c r="G474"/>
  <c r="F474"/>
  <c r="B466"/>
  <c r="A466"/>
  <c r="J465"/>
  <c r="I465"/>
  <c r="H465"/>
  <c r="G465"/>
  <c r="F465"/>
  <c r="B459"/>
  <c r="A459"/>
  <c r="J458"/>
  <c r="I458"/>
  <c r="H458"/>
  <c r="G458"/>
  <c r="F458"/>
  <c r="B452"/>
  <c r="A452"/>
  <c r="J451"/>
  <c r="I451"/>
  <c r="H451"/>
  <c r="G451"/>
  <c r="F451"/>
  <c r="B447"/>
  <c r="A447"/>
  <c r="J446"/>
  <c r="I446"/>
  <c r="H446"/>
  <c r="G446"/>
  <c r="F446"/>
  <c r="B437"/>
  <c r="A437"/>
  <c r="J436"/>
  <c r="I436"/>
  <c r="H436"/>
  <c r="G436"/>
  <c r="F436"/>
  <c r="B433"/>
  <c r="A433"/>
  <c r="J432"/>
  <c r="I432"/>
  <c r="H432"/>
  <c r="G432"/>
  <c r="F432"/>
  <c r="B424"/>
  <c r="A424"/>
  <c r="J423"/>
  <c r="I423"/>
  <c r="H423"/>
  <c r="G423"/>
  <c r="F423"/>
  <c r="B417"/>
  <c r="A417"/>
  <c r="J416"/>
  <c r="I416"/>
  <c r="H416"/>
  <c r="G416"/>
  <c r="F416"/>
  <c r="B410"/>
  <c r="A410"/>
  <c r="J409"/>
  <c r="I409"/>
  <c r="H409"/>
  <c r="G409"/>
  <c r="F409"/>
  <c r="B405"/>
  <c r="A405"/>
  <c r="J404"/>
  <c r="I404"/>
  <c r="H404"/>
  <c r="G404"/>
  <c r="F404"/>
  <c r="B395"/>
  <c r="A395"/>
  <c r="J394"/>
  <c r="I394"/>
  <c r="H394"/>
  <c r="G394"/>
  <c r="F394"/>
  <c r="B391"/>
  <c r="A391"/>
  <c r="J390"/>
  <c r="I390"/>
  <c r="H390"/>
  <c r="G390"/>
  <c r="F390"/>
  <c r="B382"/>
  <c r="A382"/>
  <c r="J381"/>
  <c r="I381"/>
  <c r="H381"/>
  <c r="G381"/>
  <c r="F381"/>
  <c r="B375"/>
  <c r="A375"/>
  <c r="J374"/>
  <c r="I374"/>
  <c r="H374"/>
  <c r="G374"/>
  <c r="F374"/>
  <c r="B368"/>
  <c r="A368"/>
  <c r="J367"/>
  <c r="I367"/>
  <c r="H367"/>
  <c r="G367"/>
  <c r="F367"/>
  <c r="B363"/>
  <c r="A363"/>
  <c r="J362"/>
  <c r="I362"/>
  <c r="H362"/>
  <c r="G362"/>
  <c r="F362"/>
  <c r="B353"/>
  <c r="A353"/>
  <c r="J352"/>
  <c r="I352"/>
  <c r="H352"/>
  <c r="G352"/>
  <c r="F352"/>
  <c r="B349"/>
  <c r="A349"/>
  <c r="J348"/>
  <c r="I348"/>
  <c r="H348"/>
  <c r="G348"/>
  <c r="F348"/>
  <c r="B340"/>
  <c r="A340"/>
  <c r="J339"/>
  <c r="I339"/>
  <c r="H339"/>
  <c r="G339"/>
  <c r="F339"/>
  <c r="B333"/>
  <c r="A333"/>
  <c r="J332"/>
  <c r="I332"/>
  <c r="H332"/>
  <c r="G332"/>
  <c r="F332"/>
  <c r="B326"/>
  <c r="A326"/>
  <c r="J325"/>
  <c r="I325"/>
  <c r="H325"/>
  <c r="G325"/>
  <c r="F325"/>
  <c r="B321"/>
  <c r="A321"/>
  <c r="J320"/>
  <c r="I320"/>
  <c r="H320"/>
  <c r="G320"/>
  <c r="F320"/>
  <c r="B311"/>
  <c r="A311"/>
  <c r="J310"/>
  <c r="I310"/>
  <c r="H310"/>
  <c r="G310"/>
  <c r="F310"/>
  <c r="B307"/>
  <c r="A307"/>
  <c r="J306"/>
  <c r="I306"/>
  <c r="H306"/>
  <c r="G306"/>
  <c r="F306"/>
  <c r="B298"/>
  <c r="A298"/>
  <c r="J297"/>
  <c r="I297"/>
  <c r="H297"/>
  <c r="G297"/>
  <c r="F297"/>
  <c r="B291"/>
  <c r="A291"/>
  <c r="J290"/>
  <c r="I290"/>
  <c r="H290"/>
  <c r="G290"/>
  <c r="F290"/>
  <c r="B284"/>
  <c r="A284"/>
  <c r="J283"/>
  <c r="I283"/>
  <c r="H283"/>
  <c r="G283"/>
  <c r="F283"/>
  <c r="B279"/>
  <c r="A279"/>
  <c r="J278"/>
  <c r="I278"/>
  <c r="H278"/>
  <c r="G278"/>
  <c r="F278"/>
  <c r="B269"/>
  <c r="A269"/>
  <c r="J268"/>
  <c r="I268"/>
  <c r="H268"/>
  <c r="G268"/>
  <c r="F268"/>
  <c r="B265"/>
  <c r="A265"/>
  <c r="J264"/>
  <c r="I264"/>
  <c r="I298" s="1"/>
  <c r="H264"/>
  <c r="G264"/>
  <c r="F264"/>
  <c r="B256"/>
  <c r="A256"/>
  <c r="J255"/>
  <c r="I255"/>
  <c r="H255"/>
  <c r="G255"/>
  <c r="F255"/>
  <c r="B249"/>
  <c r="A249"/>
  <c r="J248"/>
  <c r="I248"/>
  <c r="H248"/>
  <c r="G248"/>
  <c r="F248"/>
  <c r="B242"/>
  <c r="A242"/>
  <c r="J241"/>
  <c r="I241"/>
  <c r="H241"/>
  <c r="G241"/>
  <c r="F241"/>
  <c r="B237"/>
  <c r="A237"/>
  <c r="J236"/>
  <c r="I236"/>
  <c r="H236"/>
  <c r="G236"/>
  <c r="F236"/>
  <c r="B227"/>
  <c r="A227"/>
  <c r="J226"/>
  <c r="I226"/>
  <c r="H226"/>
  <c r="G226"/>
  <c r="F226"/>
  <c r="B223"/>
  <c r="A223"/>
  <c r="J222"/>
  <c r="I222"/>
  <c r="H222"/>
  <c r="G222"/>
  <c r="G256" s="1"/>
  <c r="F222"/>
  <c r="B214"/>
  <c r="A214"/>
  <c r="J213"/>
  <c r="I213"/>
  <c r="H213"/>
  <c r="G213"/>
  <c r="F213"/>
  <c r="B207"/>
  <c r="A207"/>
  <c r="J206"/>
  <c r="I206"/>
  <c r="H206"/>
  <c r="G206"/>
  <c r="F206"/>
  <c r="B200"/>
  <c r="A200"/>
  <c r="J199"/>
  <c r="I199"/>
  <c r="H199"/>
  <c r="G199"/>
  <c r="F199"/>
  <c r="B195"/>
  <c r="A195"/>
  <c r="J194"/>
  <c r="I194"/>
  <c r="H194"/>
  <c r="G194"/>
  <c r="F194"/>
  <c r="B185"/>
  <c r="A185"/>
  <c r="J184"/>
  <c r="I184"/>
  <c r="H184"/>
  <c r="G184"/>
  <c r="F184"/>
  <c r="B181"/>
  <c r="A181"/>
  <c r="J180"/>
  <c r="I180"/>
  <c r="H180"/>
  <c r="G180"/>
  <c r="F180"/>
  <c r="B172"/>
  <c r="A172"/>
  <c r="J171"/>
  <c r="I171"/>
  <c r="H171"/>
  <c r="G171"/>
  <c r="F171"/>
  <c r="B165"/>
  <c r="A165"/>
  <c r="J164"/>
  <c r="I164"/>
  <c r="H164"/>
  <c r="G164"/>
  <c r="F164"/>
  <c r="B158"/>
  <c r="A158"/>
  <c r="J157"/>
  <c r="I157"/>
  <c r="H157"/>
  <c r="G157"/>
  <c r="F157"/>
  <c r="B153"/>
  <c r="A153"/>
  <c r="B143"/>
  <c r="A143"/>
  <c r="B139"/>
  <c r="A139"/>
  <c r="B130"/>
  <c r="A130"/>
  <c r="J129"/>
  <c r="I129"/>
  <c r="H129"/>
  <c r="G129"/>
  <c r="F129"/>
  <c r="B123"/>
  <c r="A123"/>
  <c r="J122"/>
  <c r="I122"/>
  <c r="H122"/>
  <c r="G122"/>
  <c r="F122"/>
  <c r="B116"/>
  <c r="A116"/>
  <c r="B111"/>
  <c r="A111"/>
  <c r="B101"/>
  <c r="A101"/>
  <c r="B97"/>
  <c r="A97"/>
  <c r="B88"/>
  <c r="A88"/>
  <c r="J87"/>
  <c r="I87"/>
  <c r="H87"/>
  <c r="G87"/>
  <c r="F87"/>
  <c r="B81"/>
  <c r="A81"/>
  <c r="J80"/>
  <c r="I80"/>
  <c r="H80"/>
  <c r="G80"/>
  <c r="F80"/>
  <c r="B74"/>
  <c r="A74"/>
  <c r="B69"/>
  <c r="A69"/>
  <c r="B59"/>
  <c r="A59"/>
  <c r="B55"/>
  <c r="A55"/>
  <c r="B46"/>
  <c r="A46"/>
  <c r="B39"/>
  <c r="A39"/>
  <c r="B32"/>
  <c r="A32"/>
  <c r="B27"/>
  <c r="A27"/>
  <c r="B17"/>
  <c r="A17"/>
  <c r="B13"/>
  <c r="A13"/>
  <c r="G45"/>
  <c r="H45"/>
  <c r="I45"/>
  <c r="J45"/>
  <c r="F45"/>
  <c r="G38"/>
  <c r="H38"/>
  <c r="I38"/>
  <c r="J38"/>
  <c r="F38"/>
  <c r="G31"/>
  <c r="H31"/>
  <c r="I31"/>
  <c r="J31"/>
  <c r="F31"/>
  <c r="G26"/>
  <c r="H26"/>
  <c r="I26"/>
  <c r="J26"/>
  <c r="F26"/>
  <c r="G16"/>
  <c r="H16"/>
  <c r="I16"/>
  <c r="J16"/>
  <c r="F16"/>
  <c r="G12"/>
  <c r="H12"/>
  <c r="I12"/>
  <c r="J12"/>
  <c r="F12"/>
  <c r="F256" l="1"/>
  <c r="H298"/>
  <c r="F592"/>
  <c r="I256"/>
  <c r="G298"/>
  <c r="G550"/>
  <c r="I592"/>
  <c r="H550"/>
  <c r="J592"/>
  <c r="H256"/>
  <c r="F298"/>
  <c r="J298"/>
  <c r="F550"/>
  <c r="I550"/>
  <c r="J550"/>
  <c r="F508"/>
  <c r="G340"/>
  <c r="I214"/>
  <c r="J508"/>
  <c r="I508"/>
  <c r="G508"/>
  <c r="J466"/>
  <c r="I466"/>
  <c r="G466"/>
  <c r="F466"/>
  <c r="J424"/>
  <c r="H424"/>
  <c r="G424"/>
  <c r="F424"/>
  <c r="J382"/>
  <c r="H382"/>
  <c r="F382"/>
  <c r="G382"/>
  <c r="J340"/>
  <c r="F340"/>
  <c r="I340"/>
  <c r="J214"/>
  <c r="H214"/>
  <c r="F214"/>
  <c r="G214"/>
  <c r="G172"/>
  <c r="J172"/>
  <c r="H172"/>
  <c r="I172"/>
  <c r="J130"/>
  <c r="H130"/>
  <c r="G130"/>
  <c r="I88"/>
  <c r="H88"/>
  <c r="J46"/>
  <c r="I46"/>
  <c r="H46"/>
  <c r="G46"/>
  <c r="I382"/>
  <c r="H592"/>
  <c r="G592"/>
  <c r="J88"/>
  <c r="I424"/>
  <c r="H508"/>
  <c r="J256"/>
  <c r="G88"/>
  <c r="H340"/>
  <c r="F88"/>
  <c r="F130"/>
  <c r="F172"/>
  <c r="H466"/>
  <c r="I130"/>
  <c r="F46"/>
  <c r="I593" l="1"/>
  <c r="H593"/>
  <c r="G593"/>
  <c r="F593"/>
  <c r="J593"/>
</calcChain>
</file>

<file path=xl/sharedStrings.xml><?xml version="1.0" encoding="utf-8"?>
<sst xmlns="http://schemas.openxmlformats.org/spreadsheetml/2006/main" count="649" uniqueCount="122">
  <si>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</si>
  <si>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</si>
  <si>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</si>
  <si>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</si>
  <si>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</si>
  <si>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</si>
  <si>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</si>
  <si>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</si>
  <si>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</si>
  <si>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</si>
  <si>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</si>
  <si>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</si>
  <si>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</si>
  <si>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</si>
  <si>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</si>
  <si>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</si>
  <si>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</si>
  <si>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</si>
  <si>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</si>
  <si>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</si>
  <si>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</si>
  <si>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</si>
  <si>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</si>
  <si>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</si>
  <si>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</si>
  <si>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</si>
  <si>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</si>
  <si>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</si>
  <si>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</si>
  <si>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</si>
  <si>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</si>
  <si>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</si>
  <si>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</si>
  <si>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</si>
  <si>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</si>
  <si>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</si>
  <si>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</si>
  <si>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</si>
  <si>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</si>
  <si>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</si>
  <si>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</si>
  <si>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чай с сахаром</t>
  </si>
  <si>
    <t>бутерброд с маслом</t>
  </si>
  <si>
    <t>яблоко</t>
  </si>
  <si>
    <t>суп с макаронными изделиями</t>
  </si>
  <si>
    <t>макаронные изделия</t>
  </si>
  <si>
    <t>кисель</t>
  </si>
  <si>
    <t>хлеб ржаной</t>
  </si>
  <si>
    <t>директор</t>
  </si>
  <si>
    <t>Тихонова Н.А.</t>
  </si>
  <si>
    <t>компот из смеси сухофруктов</t>
  </si>
  <si>
    <t>банан</t>
  </si>
  <si>
    <t>печенье</t>
  </si>
  <si>
    <t>молоко кипяченое</t>
  </si>
  <si>
    <t>щи из свежей капусты с картофелем</t>
  </si>
  <si>
    <t>пюре картофельное</t>
  </si>
  <si>
    <t>чай с молоком</t>
  </si>
  <si>
    <t>сок яблочный</t>
  </si>
  <si>
    <t>бутерброд с повидлом</t>
  </si>
  <si>
    <t>апельсин</t>
  </si>
  <si>
    <t>какао с молоком</t>
  </si>
  <si>
    <t>йогурт</t>
  </si>
  <si>
    <t>каша гречневая рассыпчатая</t>
  </si>
  <si>
    <t>огурец свежий</t>
  </si>
  <si>
    <t>булочка к чаю</t>
  </si>
  <si>
    <t>каша манная вязкая</t>
  </si>
  <si>
    <t>бутерброд с сыром</t>
  </si>
  <si>
    <t>винегрет овощной</t>
  </si>
  <si>
    <t>борщ с капустой и картофелем</t>
  </si>
  <si>
    <t>салат из белокачанной капусты</t>
  </si>
  <si>
    <t>кефир с сахаром</t>
  </si>
  <si>
    <t>плов</t>
  </si>
  <si>
    <t>чай с лимоном</t>
  </si>
  <si>
    <t>мандарин</t>
  </si>
  <si>
    <t>салат "школьные годы"</t>
  </si>
  <si>
    <t>каша рисовая вязкая</t>
  </si>
  <si>
    <t xml:space="preserve">каша пшенная жидкая </t>
  </si>
  <si>
    <t>фрикадельки из птицы</t>
  </si>
  <si>
    <t>308/350</t>
  </si>
  <si>
    <t>птица отварная</t>
  </si>
  <si>
    <t>рис отварной</t>
  </si>
  <si>
    <t xml:space="preserve">чай с сахаром </t>
  </si>
  <si>
    <t>салат из картофеля с зеленым горошком</t>
  </si>
  <si>
    <t>рассольник ленинградский со сметаной</t>
  </si>
  <si>
    <t>котлеты рыбные</t>
  </si>
  <si>
    <t>пудинг из творога</t>
  </si>
  <si>
    <t>салат овощной с яблоком,яйцом вареным</t>
  </si>
  <si>
    <t>18/213</t>
  </si>
  <si>
    <t>зразы рубленые</t>
  </si>
  <si>
    <t>картофель отварной</t>
  </si>
  <si>
    <t>бутерброд с маслоим</t>
  </si>
  <si>
    <t>салат из свежих огурцов</t>
  </si>
  <si>
    <t>каша овсяная вязкая</t>
  </si>
  <si>
    <t>суп из овощей</t>
  </si>
  <si>
    <t>салат из моркови и яблок</t>
  </si>
  <si>
    <t>котлеты рубленые из бройлеров-циплят</t>
  </si>
  <si>
    <t>бутерброд с джемом и повидлом</t>
  </si>
  <si>
    <t>салат из моркови и яблок с яйцом</t>
  </si>
  <si>
    <t>суп рыбный</t>
  </si>
  <si>
    <t>макароны с сыром</t>
  </si>
  <si>
    <t>шницели рубленые</t>
  </si>
  <si>
    <t>блинчики</t>
  </si>
  <si>
    <t>суп картофельный</t>
  </si>
  <si>
    <t>огурец солёный</t>
  </si>
  <si>
    <t>МАОУ "СОШ № 26"</t>
  </si>
  <si>
    <t>салат "степной" из разных овощей</t>
  </si>
  <si>
    <t>каша "дружба"</t>
  </si>
  <si>
    <t>птица или кролик жареные</t>
  </si>
  <si>
    <t>картофель, тушёный с луком</t>
  </si>
  <si>
    <t>гуляш из птицы</t>
  </si>
  <si>
    <t>бутерброд с джеиои и повидлом</t>
  </si>
  <si>
    <t>салат из свеклы с яблоками</t>
  </si>
  <si>
    <t>суп крестьянский с крупрй со сметаной</t>
  </si>
  <si>
    <t>запеканка пшённая</t>
  </si>
  <si>
    <t>голубцы ленивые</t>
  </si>
  <si>
    <t>зелёный горошек</t>
  </si>
  <si>
    <t>каша пшеничная вязкая</t>
  </si>
  <si>
    <t>салат из сыра, яблок и огурцов</t>
  </si>
  <si>
    <t>суп картофельный с бобовыми</t>
  </si>
  <si>
    <t>тефтели мясные (из говядины) в соусе сметанном с луком</t>
  </si>
  <si>
    <t>286/356</t>
  </si>
  <si>
    <t>03.05.2024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</si>
</sst>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0" sqref="N7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9" t="s">
        <v>104</v>
      </c>
      <c r="D1" s="70"/>
      <c r="E1" s="70"/>
      <c r="F1" s="14" t="s">
        <v>16</v>
      </c>
      <c r="G1" s="2" t="s">
        <v>17</v>
      </c>
      <c r="H1" s="71" t="s">
        <v>48</v>
      </c>
      <c r="I1" s="71"/>
      <c r="J1" s="71"/>
      <c r="K1" s="71"/>
    </row>
    <row r="2" spans="1:11" ht="18">
      <c r="A2" s="46" t="s">
        <v>6</v>
      </c>
      <c r="C2" s="2"/>
      <c r="G2" s="2" t="s">
        <v>18</v>
      </c>
      <c r="H2" s="71" t="s">
        <v>49</v>
      </c>
      <c r="I2" s="71"/>
      <c r="J2" s="71"/>
      <c r="K2" s="71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72" t="s">
        <v>121</v>
      </c>
      <c r="I3" s="72"/>
      <c r="J3" s="72"/>
      <c r="K3" s="72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8" t="s">
        <v>76</v>
      </c>
      <c r="F6" s="59">
        <v>160</v>
      </c>
      <c r="G6" s="59">
        <v>5.6</v>
      </c>
      <c r="H6" s="59">
        <v>5.6</v>
      </c>
      <c r="I6" s="59">
        <v>27</v>
      </c>
      <c r="J6" s="59">
        <v>182</v>
      </c>
      <c r="K6" s="60">
        <v>189</v>
      </c>
    </row>
    <row r="7" spans="1:11" ht="15">
      <c r="A7" s="27"/>
      <c r="B7" s="17"/>
      <c r="C7" s="11"/>
      <c r="D7" s="6"/>
      <c r="E7" s="61"/>
      <c r="F7" s="62"/>
      <c r="G7" s="62"/>
      <c r="H7" s="62"/>
      <c r="I7" s="62"/>
      <c r="J7" s="62"/>
      <c r="K7" s="63"/>
    </row>
    <row r="8" spans="1:11" ht="15">
      <c r="A8" s="27"/>
      <c r="B8" s="17"/>
      <c r="C8" s="11"/>
      <c r="D8" s="7" t="s">
        <v>22</v>
      </c>
      <c r="E8" s="61" t="s">
        <v>56</v>
      </c>
      <c r="F8" s="62">
        <v>200</v>
      </c>
      <c r="G8" s="62">
        <v>1.7</v>
      </c>
      <c r="H8" s="62">
        <v>1.3</v>
      </c>
      <c r="I8" s="62">
        <v>22.1</v>
      </c>
      <c r="J8" s="62">
        <v>106</v>
      </c>
      <c r="K8" s="63">
        <v>378</v>
      </c>
    </row>
    <row r="9" spans="1:11" ht="15">
      <c r="A9" s="27"/>
      <c r="B9" s="17"/>
      <c r="C9" s="11"/>
      <c r="D9" s="7" t="s">
        <v>23</v>
      </c>
      <c r="E9" s="61" t="s">
        <v>42</v>
      </c>
      <c r="F9" s="62">
        <v>40</v>
      </c>
      <c r="G9" s="62">
        <v>2.7</v>
      </c>
      <c r="H9" s="62">
        <v>4.2</v>
      </c>
      <c r="I9" s="62">
        <v>17.600000000000001</v>
      </c>
      <c r="J9" s="62">
        <v>119</v>
      </c>
      <c r="K9" s="63">
        <v>3</v>
      </c>
    </row>
    <row r="10" spans="1:11" ht="15">
      <c r="A10" s="27"/>
      <c r="B10" s="17"/>
      <c r="C10" s="11"/>
      <c r="D10" s="7" t="s">
        <v>24</v>
      </c>
      <c r="E10" s="61" t="s">
        <v>43</v>
      </c>
      <c r="F10" s="62">
        <v>100</v>
      </c>
      <c r="G10" s="62">
        <v>0.6</v>
      </c>
      <c r="H10" s="62">
        <v>0.6</v>
      </c>
      <c r="I10" s="62">
        <v>14.8</v>
      </c>
      <c r="J10" s="62">
        <v>71</v>
      </c>
      <c r="K10" s="63"/>
    </row>
    <row r="11" spans="1:11" ht="15">
      <c r="A11" s="27"/>
      <c r="B11" s="17"/>
      <c r="C11" s="11"/>
      <c r="D11" s="6"/>
      <c r="E11" s="53" t="s">
        <v>61</v>
      </c>
      <c r="F11" s="54">
        <v>120</v>
      </c>
      <c r="G11" s="54">
        <v>2</v>
      </c>
      <c r="H11" s="54">
        <v>1.5</v>
      </c>
      <c r="I11" s="54">
        <v>3</v>
      </c>
      <c r="J11" s="54">
        <v>48</v>
      </c>
      <c r="K11" s="55"/>
    </row>
    <row r="12" spans="1:11" ht="15">
      <c r="A12" s="28"/>
      <c r="B12" s="19"/>
      <c r="C12" s="8"/>
      <c r="D12" s="20" t="s">
        <v>39</v>
      </c>
      <c r="E12" s="9"/>
      <c r="F12" s="22">
        <f>SUM(F6:F11)</f>
        <v>620</v>
      </c>
      <c r="G12" s="22">
        <f>SUM(G6:G11)</f>
        <v>12.6</v>
      </c>
      <c r="H12" s="22">
        <f>SUM(H6:H11)</f>
        <v>13.2</v>
      </c>
      <c r="I12" s="22">
        <f>SUM(I6:I11)</f>
        <v>84.5</v>
      </c>
      <c r="J12" s="22">
        <f>SUM(J6:J11)</f>
        <v>526</v>
      </c>
      <c r="K12" s="29"/>
    </row>
    <row r="13" spans="1:11" ht="15">
      <c r="A13" s="30">
        <f>A6</f>
        <v>1</v>
      </c>
      <c r="B13" s="15">
        <f>B6</f>
        <v>1</v>
      </c>
      <c r="C13" s="10" t="s">
        <v>25</v>
      </c>
      <c r="D13" s="12" t="s">
        <v>24</v>
      </c>
      <c r="E13" s="53"/>
      <c r="F13" s="54"/>
      <c r="G13" s="54"/>
      <c r="H13" s="54"/>
      <c r="I13" s="54"/>
      <c r="J13" s="54"/>
      <c r="K13" s="55"/>
    </row>
    <row r="14" spans="1:11" ht="15">
      <c r="A14" s="27"/>
      <c r="B14" s="17"/>
      <c r="C14" s="11"/>
      <c r="D14" s="6"/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8"/>
      <c r="B16" s="19"/>
      <c r="C16" s="8"/>
      <c r="D16" s="20" t="s">
        <v>39</v>
      </c>
      <c r="E16" s="13"/>
      <c r="F16" s="23">
        <f>SUM(F13:F15)</f>
        <v>0</v>
      </c>
      <c r="G16" s="23">
        <f t="shared" ref="G16:J16" si="0">SUM(G13:G15)</f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31"/>
    </row>
    <row r="17" spans="1:11" ht="15">
      <c r="A17" s="30">
        <f>A6</f>
        <v>1</v>
      </c>
      <c r="B17" s="15">
        <f>B6</f>
        <v>1</v>
      </c>
      <c r="C17" s="10" t="s">
        <v>26</v>
      </c>
      <c r="D17" s="7" t="s">
        <v>27</v>
      </c>
      <c r="E17" s="61" t="s">
        <v>69</v>
      </c>
      <c r="F17" s="62">
        <v>60</v>
      </c>
      <c r="G17" s="62">
        <v>1</v>
      </c>
      <c r="H17" s="62">
        <v>1.8</v>
      </c>
      <c r="I17" s="62">
        <v>5.5</v>
      </c>
      <c r="J17" s="62">
        <v>43</v>
      </c>
      <c r="K17" s="63">
        <v>31</v>
      </c>
    </row>
    <row r="18" spans="1:11" ht="15">
      <c r="A18" s="27"/>
      <c r="B18" s="17"/>
      <c r="C18" s="11"/>
      <c r="D18" s="7" t="s">
        <v>28</v>
      </c>
      <c r="E18" s="61" t="s">
        <v>44</v>
      </c>
      <c r="F18" s="62">
        <v>200</v>
      </c>
      <c r="G18" s="62">
        <v>2.2999999999999998</v>
      </c>
      <c r="H18" s="62">
        <v>2.7</v>
      </c>
      <c r="I18" s="62">
        <v>15.7</v>
      </c>
      <c r="J18" s="62">
        <v>96</v>
      </c>
      <c r="K18" s="63">
        <v>101</v>
      </c>
    </row>
    <row r="19" spans="1:11" ht="15">
      <c r="A19" s="27"/>
      <c r="B19" s="17"/>
      <c r="C19" s="11"/>
      <c r="D19" s="7" t="s">
        <v>29</v>
      </c>
      <c r="E19" s="61" t="s">
        <v>77</v>
      </c>
      <c r="F19" s="62">
        <v>90</v>
      </c>
      <c r="G19" s="62">
        <v>12</v>
      </c>
      <c r="H19" s="62">
        <v>11.1</v>
      </c>
      <c r="I19" s="62">
        <v>7.5</v>
      </c>
      <c r="J19" s="62">
        <v>177</v>
      </c>
      <c r="K19" s="63" t="s">
        <v>78</v>
      </c>
    </row>
    <row r="20" spans="1:11" ht="15">
      <c r="A20" s="27"/>
      <c r="B20" s="17"/>
      <c r="C20" s="11"/>
      <c r="D20" s="7" t="s">
        <v>30</v>
      </c>
      <c r="E20" s="61" t="s">
        <v>45</v>
      </c>
      <c r="F20" s="62">
        <v>150</v>
      </c>
      <c r="G20" s="62">
        <v>7.5</v>
      </c>
      <c r="H20" s="62">
        <v>4.9000000000000004</v>
      </c>
      <c r="I20" s="62">
        <v>47.9</v>
      </c>
      <c r="J20" s="62">
        <v>266</v>
      </c>
      <c r="K20" s="63">
        <v>335</v>
      </c>
    </row>
    <row r="21" spans="1:11" ht="15">
      <c r="A21" s="27"/>
      <c r="B21" s="17"/>
      <c r="C21" s="11"/>
      <c r="D21" s="7" t="s">
        <v>31</v>
      </c>
      <c r="E21" s="61" t="s">
        <v>46</v>
      </c>
      <c r="F21" s="62">
        <v>180</v>
      </c>
      <c r="G21" s="62"/>
      <c r="H21" s="62"/>
      <c r="I21" s="62">
        <v>22.9</v>
      </c>
      <c r="J21" s="62">
        <v>92</v>
      </c>
      <c r="K21" s="63">
        <v>406</v>
      </c>
    </row>
    <row r="22" spans="1:11" ht="15">
      <c r="A22" s="27"/>
      <c r="B22" s="17"/>
      <c r="C22" s="11"/>
      <c r="D22" s="7" t="s">
        <v>32</v>
      </c>
      <c r="E22" s="61"/>
      <c r="F22" s="62"/>
      <c r="G22" s="62"/>
      <c r="H22" s="62"/>
      <c r="I22" s="62"/>
      <c r="J22" s="62"/>
      <c r="K22" s="63"/>
    </row>
    <row r="23" spans="1:11" ht="15">
      <c r="A23" s="27"/>
      <c r="B23" s="17"/>
      <c r="C23" s="11"/>
      <c r="D23" s="7" t="s">
        <v>33</v>
      </c>
      <c r="E23" s="61" t="s">
        <v>47</v>
      </c>
      <c r="F23" s="62">
        <v>20</v>
      </c>
      <c r="G23" s="62">
        <v>1.3</v>
      </c>
      <c r="H23" s="62">
        <v>0.2</v>
      </c>
      <c r="I23" s="62">
        <v>8.5</v>
      </c>
      <c r="J23" s="62">
        <v>41</v>
      </c>
      <c r="K23" s="63"/>
    </row>
    <row r="24" spans="1:11" ht="15">
      <c r="A24" s="27"/>
      <c r="B24" s="17"/>
      <c r="C24" s="11"/>
      <c r="D24" s="6"/>
      <c r="E24" s="53"/>
      <c r="F24" s="54"/>
      <c r="G24" s="54"/>
      <c r="H24" s="54"/>
      <c r="I24" s="54"/>
      <c r="J24" s="54"/>
      <c r="K24" s="55"/>
    </row>
    <row r="25" spans="1:11" ht="1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>
      <c r="A26" s="28"/>
      <c r="B26" s="19"/>
      <c r="C26" s="8"/>
      <c r="D26" s="20" t="s">
        <v>39</v>
      </c>
      <c r="E26" s="13"/>
      <c r="F26" s="22">
        <f>SUM(F17:F25)</f>
        <v>700</v>
      </c>
      <c r="G26" s="22">
        <f t="shared" ref="G26:J26" si="1">SUM(G17:G25)</f>
        <v>24.1</v>
      </c>
      <c r="H26" s="22">
        <f t="shared" si="1"/>
        <v>20.7</v>
      </c>
      <c r="I26" s="22">
        <f t="shared" si="1"/>
        <v>108</v>
      </c>
      <c r="J26" s="22">
        <f t="shared" si="1"/>
        <v>715</v>
      </c>
      <c r="K26" s="29"/>
    </row>
    <row r="27" spans="1:11" ht="15">
      <c r="A27" s="30">
        <f>A6</f>
        <v>1</v>
      </c>
      <c r="B27" s="15">
        <f>B6</f>
        <v>1</v>
      </c>
      <c r="C27" s="10" t="s">
        <v>34</v>
      </c>
      <c r="D27" s="12" t="s">
        <v>35</v>
      </c>
      <c r="E27" s="53" t="s">
        <v>52</v>
      </c>
      <c r="F27" s="54">
        <v>20</v>
      </c>
      <c r="G27" s="54">
        <v>1.5</v>
      </c>
      <c r="H27" s="54">
        <v>2</v>
      </c>
      <c r="I27" s="54">
        <v>14.9</v>
      </c>
      <c r="J27" s="54">
        <v>83</v>
      </c>
      <c r="K27" s="55"/>
    </row>
    <row r="28" spans="1:11" ht="15">
      <c r="A28" s="27"/>
      <c r="B28" s="17"/>
      <c r="C28" s="11"/>
      <c r="D28" s="12" t="s">
        <v>31</v>
      </c>
      <c r="E28" s="53" t="s">
        <v>53</v>
      </c>
      <c r="F28" s="54">
        <v>180</v>
      </c>
      <c r="G28" s="54">
        <v>5.5</v>
      </c>
      <c r="H28" s="54">
        <v>4.8</v>
      </c>
      <c r="I28" s="54">
        <v>9.1</v>
      </c>
      <c r="J28" s="54">
        <v>102</v>
      </c>
      <c r="K28" s="55">
        <v>434</v>
      </c>
    </row>
    <row r="29" spans="1:11" ht="15">
      <c r="A29" s="27"/>
      <c r="B29" s="17"/>
      <c r="C29" s="11"/>
      <c r="D29" s="6"/>
      <c r="E29" s="53" t="s">
        <v>51</v>
      </c>
      <c r="F29" s="54">
        <v>100</v>
      </c>
      <c r="G29" s="54">
        <v>1.5</v>
      </c>
      <c r="H29" s="54">
        <v>0.5</v>
      </c>
      <c r="I29" s="54">
        <v>21</v>
      </c>
      <c r="J29" s="54">
        <v>96</v>
      </c>
      <c r="K29" s="55"/>
    </row>
    <row r="30" spans="1:11" ht="1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>
      <c r="A31" s="28"/>
      <c r="B31" s="19"/>
      <c r="C31" s="8"/>
      <c r="D31" s="20" t="s">
        <v>39</v>
      </c>
      <c r="E31" s="13"/>
      <c r="F31" s="22">
        <f>SUM(F27:F30)</f>
        <v>300</v>
      </c>
      <c r="G31" s="22">
        <f t="shared" ref="G31:J31" si="2">SUM(G27:G30)</f>
        <v>8.5</v>
      </c>
      <c r="H31" s="22">
        <f t="shared" si="2"/>
        <v>7.3</v>
      </c>
      <c r="I31" s="22">
        <f t="shared" si="2"/>
        <v>45</v>
      </c>
      <c r="J31" s="22">
        <f t="shared" si="2"/>
        <v>281</v>
      </c>
      <c r="K31" s="29"/>
    </row>
    <row r="32" spans="1:11" ht="15">
      <c r="A32" s="30">
        <f>A6</f>
        <v>1</v>
      </c>
      <c r="B32" s="15">
        <f>B6</f>
        <v>1</v>
      </c>
      <c r="C32" s="10" t="s">
        <v>36</v>
      </c>
      <c r="D32" s="7" t="s">
        <v>21</v>
      </c>
      <c r="E32" s="53"/>
      <c r="F32" s="54"/>
      <c r="G32" s="54"/>
      <c r="H32" s="54"/>
      <c r="I32" s="54"/>
      <c r="J32" s="54"/>
      <c r="K32" s="55"/>
    </row>
    <row r="33" spans="1:11" ht="15">
      <c r="A33" s="27"/>
      <c r="B33" s="17"/>
      <c r="C33" s="11"/>
      <c r="D33" s="7" t="s">
        <v>30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31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23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6"/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8"/>
      <c r="B38" s="19"/>
      <c r="C38" s="8"/>
      <c r="D38" s="20" t="s">
        <v>39</v>
      </c>
      <c r="E38" s="9"/>
      <c r="F38" s="22">
        <f>SUM(F32:F37)</f>
        <v>0</v>
      </c>
      <c r="G38" s="22">
        <f t="shared" ref="G38:J38" si="3">SUM(G32:G37)</f>
        <v>0</v>
      </c>
      <c r="H38" s="22">
        <f t="shared" si="3"/>
        <v>0</v>
      </c>
      <c r="I38" s="22">
        <f t="shared" si="3"/>
        <v>0</v>
      </c>
      <c r="J38" s="22">
        <f t="shared" si="3"/>
        <v>0</v>
      </c>
      <c r="K38" s="29"/>
    </row>
    <row r="39" spans="1:11" ht="15">
      <c r="A39" s="30">
        <f>A6</f>
        <v>1</v>
      </c>
      <c r="B39" s="15">
        <f>B6</f>
        <v>1</v>
      </c>
      <c r="C39" s="10" t="s">
        <v>37</v>
      </c>
      <c r="D39" s="12" t="s">
        <v>38</v>
      </c>
      <c r="E39" s="53"/>
      <c r="F39" s="54"/>
      <c r="G39" s="54"/>
      <c r="H39" s="54"/>
      <c r="I39" s="54"/>
      <c r="J39" s="54"/>
      <c r="K39" s="55"/>
    </row>
    <row r="40" spans="1:11" ht="15">
      <c r="A40" s="27"/>
      <c r="B40" s="17"/>
      <c r="C40" s="11"/>
      <c r="D40" s="12" t="s">
        <v>35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31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24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6"/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8"/>
      <c r="B45" s="19"/>
      <c r="C45" s="8"/>
      <c r="D45" s="21" t="s">
        <v>39</v>
      </c>
      <c r="E45" s="9"/>
      <c r="F45" s="22">
        <f>SUM(F39:F44)</f>
        <v>0</v>
      </c>
      <c r="G45" s="22">
        <f t="shared" ref="G45:J45" si="4">SUM(G39:G44)</f>
        <v>0</v>
      </c>
      <c r="H45" s="22">
        <f t="shared" si="4"/>
        <v>0</v>
      </c>
      <c r="I45" s="22">
        <f t="shared" si="4"/>
        <v>0</v>
      </c>
      <c r="J45" s="22">
        <f t="shared" si="4"/>
        <v>0</v>
      </c>
      <c r="K45" s="29"/>
    </row>
    <row r="46" spans="1:11" ht="15.75" thickBot="1">
      <c r="A46" s="34">
        <f>A6</f>
        <v>1</v>
      </c>
      <c r="B46" s="35">
        <f>B6</f>
        <v>1</v>
      </c>
      <c r="C46" s="67" t="s">
        <v>4</v>
      </c>
      <c r="D46" s="68"/>
      <c r="E46" s="36"/>
      <c r="F46" s="37">
        <f>F12+F16+F26+F31+F38+F45</f>
        <v>1620</v>
      </c>
      <c r="G46" s="37">
        <f t="shared" ref="G46:J46" si="5">G12+G16+G26+G31+G38+G45</f>
        <v>45.2</v>
      </c>
      <c r="H46" s="37">
        <f t="shared" si="5"/>
        <v>41.199999999999996</v>
      </c>
      <c r="I46" s="37">
        <f t="shared" si="5"/>
        <v>237.5</v>
      </c>
      <c r="J46" s="37">
        <f t="shared" si="5"/>
        <v>1522</v>
      </c>
      <c r="K46" s="38"/>
    </row>
    <row r="47" spans="1:11" ht="15">
      <c r="A47" s="16">
        <v>1</v>
      </c>
      <c r="B47" s="17">
        <v>2</v>
      </c>
      <c r="C47" s="26" t="s">
        <v>20</v>
      </c>
      <c r="D47" s="5" t="s">
        <v>21</v>
      </c>
      <c r="E47" s="58" t="s">
        <v>85</v>
      </c>
      <c r="F47" s="59">
        <v>150</v>
      </c>
      <c r="G47" s="59">
        <v>16.7</v>
      </c>
      <c r="H47" s="59">
        <v>12.7</v>
      </c>
      <c r="I47" s="59">
        <v>25.9</v>
      </c>
      <c r="J47" s="59">
        <v>289</v>
      </c>
      <c r="K47" s="60">
        <v>222</v>
      </c>
    </row>
    <row r="48" spans="1:11" ht="15">
      <c r="A48" s="16"/>
      <c r="B48" s="17"/>
      <c r="C48" s="11"/>
      <c r="D48" s="6"/>
      <c r="E48" s="61"/>
      <c r="F48" s="62"/>
      <c r="G48" s="62"/>
      <c r="H48" s="62"/>
      <c r="I48" s="62"/>
      <c r="J48" s="62"/>
      <c r="K48" s="63"/>
    </row>
    <row r="49" spans="1:11" ht="15">
      <c r="A49" s="16"/>
      <c r="B49" s="17"/>
      <c r="C49" s="11"/>
      <c r="D49" s="7" t="s">
        <v>22</v>
      </c>
      <c r="E49" s="61" t="s">
        <v>56</v>
      </c>
      <c r="F49" s="62">
        <v>200</v>
      </c>
      <c r="G49" s="62">
        <v>1.7</v>
      </c>
      <c r="H49" s="62">
        <v>1.3</v>
      </c>
      <c r="I49" s="62">
        <v>22.1</v>
      </c>
      <c r="J49" s="62">
        <v>106</v>
      </c>
      <c r="K49" s="63">
        <v>378</v>
      </c>
    </row>
    <row r="50" spans="1:11" ht="15">
      <c r="A50" s="16"/>
      <c r="B50" s="17"/>
      <c r="C50" s="11"/>
      <c r="D50" s="7" t="s">
        <v>23</v>
      </c>
      <c r="E50" s="61" t="s">
        <v>58</v>
      </c>
      <c r="F50" s="62">
        <v>50</v>
      </c>
      <c r="G50" s="62">
        <v>2.7</v>
      </c>
      <c r="H50" s="62">
        <v>0.2</v>
      </c>
      <c r="I50" s="62">
        <v>26.7</v>
      </c>
      <c r="J50" s="62">
        <v>119</v>
      </c>
      <c r="K50" s="63">
        <v>2</v>
      </c>
    </row>
    <row r="51" spans="1:11" ht="15">
      <c r="A51" s="16"/>
      <c r="B51" s="17"/>
      <c r="C51" s="11"/>
      <c r="D51" s="7" t="s">
        <v>24</v>
      </c>
      <c r="E51" s="61" t="s">
        <v>73</v>
      </c>
      <c r="F51" s="62">
        <v>100</v>
      </c>
      <c r="G51" s="62">
        <v>0.6</v>
      </c>
      <c r="H51" s="62">
        <v>0.1</v>
      </c>
      <c r="I51" s="62">
        <v>5.6</v>
      </c>
      <c r="J51" s="62">
        <v>28</v>
      </c>
      <c r="K51" s="63"/>
    </row>
    <row r="52" spans="1:11" ht="15">
      <c r="A52" s="16"/>
      <c r="B52" s="17"/>
      <c r="C52" s="11"/>
      <c r="D52" s="6"/>
      <c r="E52" s="53"/>
      <c r="F52" s="54"/>
      <c r="G52" s="54"/>
      <c r="H52" s="54"/>
      <c r="I52" s="54"/>
      <c r="J52" s="54"/>
      <c r="K52" s="55"/>
    </row>
    <row r="53" spans="1:11" ht="1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>
      <c r="A54" s="18"/>
      <c r="B54" s="19"/>
      <c r="C54" s="8"/>
      <c r="D54" s="20" t="s">
        <v>39</v>
      </c>
      <c r="E54" s="9"/>
      <c r="F54" s="22">
        <f>SUM(F47:F53)</f>
        <v>500</v>
      </c>
      <c r="G54" s="22">
        <f t="shared" ref="G54:J54" si="6">SUM(G47:G53)</f>
        <v>21.7</v>
      </c>
      <c r="H54" s="22">
        <f t="shared" si="6"/>
        <v>14.299999999999999</v>
      </c>
      <c r="I54" s="22">
        <f t="shared" si="6"/>
        <v>80.3</v>
      </c>
      <c r="J54" s="22">
        <f t="shared" si="6"/>
        <v>542</v>
      </c>
      <c r="K54" s="29"/>
    </row>
    <row r="55" spans="1:11" ht="15">
      <c r="A55" s="15">
        <f>A47</f>
        <v>1</v>
      </c>
      <c r="B55" s="15">
        <f>B47</f>
        <v>2</v>
      </c>
      <c r="C55" s="10" t="s">
        <v>25</v>
      </c>
      <c r="D55" s="12" t="s">
        <v>24</v>
      </c>
      <c r="E55" s="53"/>
      <c r="F55" s="54"/>
      <c r="G55" s="54"/>
      <c r="H55" s="54"/>
      <c r="I55" s="54"/>
      <c r="J55" s="54"/>
      <c r="K55" s="55"/>
    </row>
    <row r="56" spans="1:11" ht="15">
      <c r="A56" s="16"/>
      <c r="B56" s="17"/>
      <c r="C56" s="11"/>
      <c r="D56" s="6"/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8"/>
      <c r="B58" s="19"/>
      <c r="C58" s="8"/>
      <c r="D58" s="20" t="s">
        <v>39</v>
      </c>
      <c r="E58" s="13"/>
      <c r="F58" s="23">
        <f>SUM(F55:F57)</f>
        <v>0</v>
      </c>
      <c r="G58" s="23">
        <f t="shared" ref="G58:J58" si="7">SUM(G55:G57)</f>
        <v>0</v>
      </c>
      <c r="H58" s="23">
        <f t="shared" si="7"/>
        <v>0</v>
      </c>
      <c r="I58" s="23">
        <f t="shared" si="7"/>
        <v>0</v>
      </c>
      <c r="J58" s="23">
        <f t="shared" si="7"/>
        <v>0</v>
      </c>
      <c r="K58" s="31"/>
    </row>
    <row r="59" spans="1:11" ht="15">
      <c r="A59" s="15">
        <f>A47</f>
        <v>1</v>
      </c>
      <c r="B59" s="15">
        <f>B47</f>
        <v>2</v>
      </c>
      <c r="C59" s="10" t="s">
        <v>26</v>
      </c>
      <c r="D59" s="7" t="s">
        <v>27</v>
      </c>
      <c r="E59" s="61" t="s">
        <v>86</v>
      </c>
      <c r="F59" s="62">
        <v>60</v>
      </c>
      <c r="G59" s="62">
        <v>3.1</v>
      </c>
      <c r="H59" s="62">
        <v>7.2</v>
      </c>
      <c r="I59" s="62">
        <v>3.9</v>
      </c>
      <c r="J59" s="62">
        <v>93</v>
      </c>
      <c r="K59" s="63" t="s">
        <v>87</v>
      </c>
    </row>
    <row r="60" spans="1:11" ht="15">
      <c r="A60" s="16"/>
      <c r="B60" s="17"/>
      <c r="C60" s="11"/>
      <c r="D60" s="7" t="s">
        <v>28</v>
      </c>
      <c r="E60" s="61" t="s">
        <v>68</v>
      </c>
      <c r="F60" s="62">
        <v>200</v>
      </c>
      <c r="G60" s="62">
        <v>2</v>
      </c>
      <c r="H60" s="62">
        <v>8.6</v>
      </c>
      <c r="I60" s="62">
        <v>14.3</v>
      </c>
      <c r="J60" s="62">
        <v>151</v>
      </c>
      <c r="K60" s="63">
        <v>76</v>
      </c>
    </row>
    <row r="61" spans="1:11" ht="15">
      <c r="A61" s="16"/>
      <c r="B61" s="17"/>
      <c r="C61" s="11"/>
      <c r="D61" s="7" t="s">
        <v>29</v>
      </c>
      <c r="E61" s="61" t="s">
        <v>88</v>
      </c>
      <c r="F61" s="62">
        <v>90</v>
      </c>
      <c r="G61" s="62">
        <v>14.9</v>
      </c>
      <c r="H61" s="62">
        <v>23.7</v>
      </c>
      <c r="I61" s="62">
        <v>15.4</v>
      </c>
      <c r="J61" s="62">
        <v>334</v>
      </c>
      <c r="K61" s="63">
        <v>278</v>
      </c>
    </row>
    <row r="62" spans="1:11" ht="15">
      <c r="A62" s="16"/>
      <c r="B62" s="17"/>
      <c r="C62" s="11"/>
      <c r="D62" s="7" t="s">
        <v>30</v>
      </c>
      <c r="E62" s="61" t="s">
        <v>89</v>
      </c>
      <c r="F62" s="62">
        <v>150</v>
      </c>
      <c r="G62" s="62">
        <v>3.1</v>
      </c>
      <c r="H62" s="62">
        <v>6.2</v>
      </c>
      <c r="I62" s="62">
        <v>25.4</v>
      </c>
      <c r="J62" s="62">
        <v>170</v>
      </c>
      <c r="K62" s="63">
        <v>123</v>
      </c>
    </row>
    <row r="63" spans="1:11" ht="15">
      <c r="A63" s="16"/>
      <c r="B63" s="17"/>
      <c r="C63" s="11"/>
      <c r="D63" s="7" t="s">
        <v>31</v>
      </c>
      <c r="E63" s="61" t="s">
        <v>50</v>
      </c>
      <c r="F63" s="62">
        <v>180</v>
      </c>
      <c r="G63" s="62"/>
      <c r="H63" s="62"/>
      <c r="I63" s="62">
        <v>19.399999999999999</v>
      </c>
      <c r="J63" s="62">
        <v>77</v>
      </c>
      <c r="K63" s="63">
        <v>402</v>
      </c>
    </row>
    <row r="64" spans="1:11" ht="15">
      <c r="A64" s="16"/>
      <c r="B64" s="17"/>
      <c r="C64" s="11"/>
      <c r="D64" s="7" t="s">
        <v>32</v>
      </c>
      <c r="E64" s="61"/>
      <c r="F64" s="62"/>
      <c r="G64" s="62"/>
      <c r="H64" s="62"/>
      <c r="I64" s="62"/>
      <c r="J64" s="62"/>
      <c r="K64" s="63"/>
    </row>
    <row r="65" spans="1:11" ht="15">
      <c r="A65" s="16"/>
      <c r="B65" s="17"/>
      <c r="C65" s="11"/>
      <c r="D65" s="7" t="s">
        <v>33</v>
      </c>
      <c r="E65" s="61" t="s">
        <v>47</v>
      </c>
      <c r="F65" s="62">
        <v>20</v>
      </c>
      <c r="G65" s="62">
        <v>1.3</v>
      </c>
      <c r="H65" s="62">
        <v>0.2</v>
      </c>
      <c r="I65" s="62">
        <v>8.5</v>
      </c>
      <c r="J65" s="62">
        <v>41</v>
      </c>
      <c r="K65" s="63"/>
    </row>
    <row r="66" spans="1:11" ht="15">
      <c r="A66" s="16"/>
      <c r="B66" s="17"/>
      <c r="C66" s="11"/>
      <c r="D66" s="6"/>
      <c r="E66" s="53"/>
      <c r="F66" s="54"/>
      <c r="G66" s="54"/>
      <c r="H66" s="54"/>
      <c r="I66" s="54"/>
      <c r="J66" s="54"/>
      <c r="K66" s="55"/>
    </row>
    <row r="67" spans="1:11" ht="1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>
      <c r="A68" s="18"/>
      <c r="B68" s="19"/>
      <c r="C68" s="8"/>
      <c r="D68" s="20" t="s">
        <v>39</v>
      </c>
      <c r="E68" s="13"/>
      <c r="F68" s="22">
        <f>SUM(F59:F67)</f>
        <v>700</v>
      </c>
      <c r="G68" s="22">
        <f t="shared" ref="G68:J68" si="8">SUM(G59:G67)</f>
        <v>24.400000000000002</v>
      </c>
      <c r="H68" s="22">
        <f t="shared" si="8"/>
        <v>45.900000000000006</v>
      </c>
      <c r="I68" s="22">
        <f t="shared" si="8"/>
        <v>86.9</v>
      </c>
      <c r="J68" s="22">
        <f t="shared" si="8"/>
        <v>866</v>
      </c>
      <c r="K68" s="29"/>
    </row>
    <row r="69" spans="1:11" ht="15">
      <c r="A69" s="15">
        <f>A47</f>
        <v>1</v>
      </c>
      <c r="B69" s="15">
        <f>B47</f>
        <v>2</v>
      </c>
      <c r="C69" s="10" t="s">
        <v>34</v>
      </c>
      <c r="D69" s="12" t="s">
        <v>35</v>
      </c>
      <c r="E69" s="53" t="s">
        <v>64</v>
      </c>
      <c r="F69" s="54">
        <v>100</v>
      </c>
      <c r="G69" s="54">
        <v>8.3000000000000007</v>
      </c>
      <c r="H69" s="54">
        <v>5</v>
      </c>
      <c r="I69" s="54">
        <v>48.9</v>
      </c>
      <c r="J69" s="54">
        <v>273</v>
      </c>
      <c r="K69" s="55">
        <v>442</v>
      </c>
    </row>
    <row r="70" spans="1:11" ht="15">
      <c r="A70" s="16"/>
      <c r="B70" s="17"/>
      <c r="C70" s="11"/>
      <c r="D70" s="12" t="s">
        <v>31</v>
      </c>
      <c r="E70" s="53" t="s">
        <v>41</v>
      </c>
      <c r="F70" s="54">
        <v>200</v>
      </c>
      <c r="G70" s="54">
        <v>0.2</v>
      </c>
      <c r="H70" s="54"/>
      <c r="I70" s="54">
        <v>15</v>
      </c>
      <c r="J70" s="54">
        <v>61</v>
      </c>
      <c r="K70" s="55">
        <v>430</v>
      </c>
    </row>
    <row r="71" spans="1:11" ht="15">
      <c r="A71" s="16"/>
      <c r="B71" s="17"/>
      <c r="C71" s="11"/>
      <c r="D71" s="6"/>
      <c r="E71" s="53"/>
      <c r="F71" s="54"/>
      <c r="G71" s="54"/>
      <c r="H71" s="54"/>
      <c r="I71" s="54"/>
      <c r="J71" s="54"/>
      <c r="K71" s="55"/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8"/>
      <c r="B73" s="19"/>
      <c r="C73" s="8"/>
      <c r="D73" s="20" t="s">
        <v>39</v>
      </c>
      <c r="E73" s="13"/>
      <c r="F73" s="22">
        <f>SUM(F69:F72)</f>
        <v>300</v>
      </c>
      <c r="G73" s="22">
        <f t="shared" ref="G73:J73" si="9">SUM(G69:G72)</f>
        <v>8.5</v>
      </c>
      <c r="H73" s="22">
        <f t="shared" si="9"/>
        <v>5</v>
      </c>
      <c r="I73" s="22">
        <f t="shared" si="9"/>
        <v>63.9</v>
      </c>
      <c r="J73" s="22">
        <f t="shared" si="9"/>
        <v>334</v>
      </c>
      <c r="K73" s="29"/>
    </row>
    <row r="74" spans="1:11" ht="15">
      <c r="A74" s="15">
        <f>A47</f>
        <v>1</v>
      </c>
      <c r="B74" s="15">
        <f>B47</f>
        <v>2</v>
      </c>
      <c r="C74" s="10" t="s">
        <v>36</v>
      </c>
      <c r="D74" s="7" t="s">
        <v>21</v>
      </c>
      <c r="E74" s="53"/>
      <c r="F74" s="54"/>
      <c r="G74" s="54"/>
      <c r="H74" s="54"/>
      <c r="I74" s="54"/>
      <c r="J74" s="54"/>
      <c r="K74" s="55"/>
    </row>
    <row r="75" spans="1:11" ht="15">
      <c r="A75" s="16"/>
      <c r="B75" s="17"/>
      <c r="C75" s="11"/>
      <c r="D75" s="7" t="s">
        <v>30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31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23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6"/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8"/>
      <c r="B80" s="19"/>
      <c r="C80" s="8"/>
      <c r="D80" s="20" t="s">
        <v>39</v>
      </c>
      <c r="E80" s="9"/>
      <c r="F80" s="22">
        <f>SUM(F74:F79)</f>
        <v>0</v>
      </c>
      <c r="G80" s="22">
        <f t="shared" ref="G80" si="10">SUM(G74:G79)</f>
        <v>0</v>
      </c>
      <c r="H80" s="22">
        <f t="shared" ref="H80" si="11">SUM(H74:H79)</f>
        <v>0</v>
      </c>
      <c r="I80" s="22">
        <f t="shared" ref="I80" si="12">SUM(I74:I79)</f>
        <v>0</v>
      </c>
      <c r="J80" s="22">
        <f t="shared" ref="J80" si="13">SUM(J74:J79)</f>
        <v>0</v>
      </c>
      <c r="K80" s="29"/>
    </row>
    <row r="81" spans="1:11" ht="15">
      <c r="A81" s="15">
        <f>A47</f>
        <v>1</v>
      </c>
      <c r="B81" s="15">
        <f>B47</f>
        <v>2</v>
      </c>
      <c r="C81" s="10" t="s">
        <v>37</v>
      </c>
      <c r="D81" s="12" t="s">
        <v>38</v>
      </c>
      <c r="E81" s="53"/>
      <c r="F81" s="54"/>
      <c r="G81" s="54"/>
      <c r="H81" s="54"/>
      <c r="I81" s="54"/>
      <c r="J81" s="54"/>
      <c r="K81" s="55"/>
    </row>
    <row r="82" spans="1:11" ht="15">
      <c r="A82" s="16"/>
      <c r="B82" s="17"/>
      <c r="C82" s="11"/>
      <c r="D82" s="12" t="s">
        <v>35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31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24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6"/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8"/>
      <c r="B87" s="19"/>
      <c r="C87" s="8"/>
      <c r="D87" s="21" t="s">
        <v>39</v>
      </c>
      <c r="E87" s="9"/>
      <c r="F87" s="22">
        <f>SUM(F81:F86)</f>
        <v>0</v>
      </c>
      <c r="G87" s="22">
        <f t="shared" ref="G87" si="14">SUM(G81:G86)</f>
        <v>0</v>
      </c>
      <c r="H87" s="22">
        <f t="shared" ref="H87" si="15">SUM(H81:H86)</f>
        <v>0</v>
      </c>
      <c r="I87" s="22">
        <f t="shared" ref="I87" si="16">SUM(I81:I86)</f>
        <v>0</v>
      </c>
      <c r="J87" s="22">
        <f t="shared" ref="J87" si="17">SUM(J81:J86)</f>
        <v>0</v>
      </c>
      <c r="K87" s="29"/>
    </row>
    <row r="88" spans="1:11" ht="15.75" customHeight="1" thickBot="1">
      <c r="A88" s="39">
        <f>A47</f>
        <v>1</v>
      </c>
      <c r="B88" s="39">
        <f>B47</f>
        <v>2</v>
      </c>
      <c r="C88" s="67" t="s">
        <v>4</v>
      </c>
      <c r="D88" s="68"/>
      <c r="E88" s="36"/>
      <c r="F88" s="37">
        <f>F54+F58+F68+F73+F80+F87</f>
        <v>1500</v>
      </c>
      <c r="G88" s="37">
        <f t="shared" ref="G88" si="18">G54+G58+G68+G73+G80+G87</f>
        <v>54.6</v>
      </c>
      <c r="H88" s="37">
        <f t="shared" ref="H88" si="19">H54+H58+H68+H73+H80+H87</f>
        <v>65.2</v>
      </c>
      <c r="I88" s="37">
        <f t="shared" ref="I88" si="20">I54+I58+I68+I73+I80+I87</f>
        <v>231.1</v>
      </c>
      <c r="J88" s="37">
        <f t="shared" ref="J88" si="21">J54+J58+J68+J73+J80+J87</f>
        <v>1742</v>
      </c>
      <c r="K88" s="38"/>
    </row>
    <row r="89" spans="1:11" ht="15">
      <c r="A89" s="24">
        <v>1</v>
      </c>
      <c r="B89" s="25">
        <v>3</v>
      </c>
      <c r="C89" s="26" t="s">
        <v>20</v>
      </c>
      <c r="D89" s="5" t="s">
        <v>21</v>
      </c>
      <c r="E89" s="58" t="s">
        <v>79</v>
      </c>
      <c r="F89" s="59">
        <v>90</v>
      </c>
      <c r="G89" s="59">
        <v>16.3</v>
      </c>
      <c r="H89" s="59">
        <v>14.1</v>
      </c>
      <c r="I89" s="59">
        <v>0.1</v>
      </c>
      <c r="J89" s="59">
        <v>193</v>
      </c>
      <c r="K89" s="60">
        <v>307</v>
      </c>
    </row>
    <row r="90" spans="1:11" ht="15">
      <c r="A90" s="27"/>
      <c r="B90" s="17"/>
      <c r="C90" s="11"/>
      <c r="D90" s="6"/>
      <c r="E90" s="61" t="s">
        <v>80</v>
      </c>
      <c r="F90" s="62">
        <v>150</v>
      </c>
      <c r="G90" s="62">
        <v>3.7</v>
      </c>
      <c r="H90" s="62">
        <v>4.5</v>
      </c>
      <c r="I90" s="62">
        <v>38.799999999999997</v>
      </c>
      <c r="J90" s="62">
        <v>211</v>
      </c>
      <c r="K90" s="63">
        <v>304</v>
      </c>
    </row>
    <row r="91" spans="1:11" ht="15">
      <c r="A91" s="27"/>
      <c r="B91" s="17"/>
      <c r="C91" s="11"/>
      <c r="D91" s="7" t="s">
        <v>22</v>
      </c>
      <c r="E91" s="61" t="s">
        <v>81</v>
      </c>
      <c r="F91" s="62">
        <v>200</v>
      </c>
      <c r="G91" s="62">
        <v>0.2</v>
      </c>
      <c r="H91" s="62"/>
      <c r="I91" s="62">
        <v>15</v>
      </c>
      <c r="J91" s="62">
        <v>61</v>
      </c>
      <c r="K91" s="63">
        <v>430</v>
      </c>
    </row>
    <row r="92" spans="1:11" ht="15">
      <c r="A92" s="27"/>
      <c r="B92" s="17"/>
      <c r="C92" s="11"/>
      <c r="D92" s="7" t="s">
        <v>23</v>
      </c>
      <c r="E92" s="61"/>
      <c r="F92" s="62"/>
      <c r="G92" s="62"/>
      <c r="H92" s="62"/>
      <c r="I92" s="62"/>
      <c r="J92" s="62"/>
      <c r="K92" s="63"/>
    </row>
    <row r="93" spans="1:11" ht="15">
      <c r="A93" s="27"/>
      <c r="B93" s="17"/>
      <c r="C93" s="11"/>
      <c r="D93" s="7" t="s">
        <v>24</v>
      </c>
      <c r="E93" s="53" t="s">
        <v>43</v>
      </c>
      <c r="F93" s="54">
        <v>100</v>
      </c>
      <c r="G93" s="54">
        <v>0.3</v>
      </c>
      <c r="H93" s="54">
        <v>0.3</v>
      </c>
      <c r="I93" s="54">
        <v>7.8</v>
      </c>
      <c r="J93" s="54">
        <v>37</v>
      </c>
      <c r="K93" s="63"/>
    </row>
    <row r="94" spans="1:11" ht="15">
      <c r="A94" s="27"/>
      <c r="B94" s="17"/>
      <c r="C94" s="11"/>
      <c r="D94" s="6"/>
      <c r="E94" s="61" t="s">
        <v>63</v>
      </c>
      <c r="F94" s="62">
        <v>60</v>
      </c>
      <c r="G94" s="62">
        <v>0.5</v>
      </c>
      <c r="H94" s="62">
        <v>0.1</v>
      </c>
      <c r="I94" s="62">
        <v>1.5</v>
      </c>
      <c r="J94" s="62">
        <v>8</v>
      </c>
      <c r="K94" s="55"/>
    </row>
    <row r="95" spans="1:11" ht="15">
      <c r="A95" s="27"/>
      <c r="B95" s="17"/>
      <c r="C95" s="11"/>
      <c r="D95" s="6"/>
      <c r="E95" s="61"/>
      <c r="F95" s="62"/>
      <c r="G95" s="62"/>
      <c r="H95" s="62"/>
      <c r="I95" s="62"/>
      <c r="J95" s="62"/>
      <c r="K95" s="55"/>
    </row>
    <row r="96" spans="1:11" ht="15">
      <c r="A96" s="28"/>
      <c r="B96" s="19"/>
      <c r="C96" s="8"/>
      <c r="D96" s="20" t="s">
        <v>39</v>
      </c>
      <c r="E96" s="9"/>
      <c r="F96" s="22">
        <f>SUM(F89:F95)</f>
        <v>600</v>
      </c>
      <c r="G96" s="22">
        <f t="shared" ref="G96:J96" si="22">SUM(G89:G95)</f>
        <v>21</v>
      </c>
      <c r="H96" s="22">
        <f t="shared" si="22"/>
        <v>19.000000000000004</v>
      </c>
      <c r="I96" s="22">
        <f t="shared" si="22"/>
        <v>63.199999999999996</v>
      </c>
      <c r="J96" s="22">
        <f t="shared" si="22"/>
        <v>510</v>
      </c>
      <c r="K96" s="29"/>
    </row>
    <row r="97" spans="1:11" ht="15">
      <c r="A97" s="30">
        <f>A89</f>
        <v>1</v>
      </c>
      <c r="B97" s="15">
        <f>B89</f>
        <v>3</v>
      </c>
      <c r="C97" s="10" t="s">
        <v>25</v>
      </c>
      <c r="D97" s="12" t="s">
        <v>24</v>
      </c>
      <c r="E97" s="53"/>
      <c r="F97" s="54"/>
      <c r="G97" s="54"/>
      <c r="H97" s="54"/>
      <c r="I97" s="54"/>
      <c r="J97" s="54"/>
      <c r="K97" s="55"/>
    </row>
    <row r="98" spans="1:11" ht="15">
      <c r="A98" s="27"/>
      <c r="B98" s="17"/>
      <c r="C98" s="11"/>
      <c r="D98" s="6"/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8"/>
      <c r="B100" s="19"/>
      <c r="C100" s="8"/>
      <c r="D100" s="20" t="s">
        <v>39</v>
      </c>
      <c r="E100" s="13"/>
      <c r="F100" s="23">
        <f>SUM(F97:F99)</f>
        <v>0</v>
      </c>
      <c r="G100" s="23">
        <f>SUM(G97:G99)</f>
        <v>0</v>
      </c>
      <c r="H100" s="23">
        <f>SUM(H97:H99)</f>
        <v>0</v>
      </c>
      <c r="I100" s="23">
        <f>SUM(I97:I99)</f>
        <v>0</v>
      </c>
      <c r="J100" s="23">
        <f>SUM(J97:J99)</f>
        <v>0</v>
      </c>
      <c r="K100" s="31"/>
    </row>
    <row r="101" spans="1:11" ht="15">
      <c r="A101" s="30">
        <f>A89</f>
        <v>1</v>
      </c>
      <c r="B101" s="15">
        <f>B89</f>
        <v>3</v>
      </c>
      <c r="C101" s="10" t="s">
        <v>26</v>
      </c>
      <c r="D101" s="7" t="s">
        <v>27</v>
      </c>
      <c r="E101" s="61" t="s">
        <v>82</v>
      </c>
      <c r="F101" s="62">
        <v>60</v>
      </c>
      <c r="G101" s="62">
        <v>1.1000000000000001</v>
      </c>
      <c r="H101" s="62">
        <v>2.1</v>
      </c>
      <c r="I101" s="62">
        <v>5.8</v>
      </c>
      <c r="J101" s="62">
        <v>47</v>
      </c>
      <c r="K101" s="63">
        <v>25</v>
      </c>
    </row>
    <row r="102" spans="1:11" ht="15">
      <c r="A102" s="27"/>
      <c r="B102" s="17"/>
      <c r="C102" s="11"/>
      <c r="D102" s="7" t="s">
        <v>28</v>
      </c>
      <c r="E102" s="61" t="s">
        <v>83</v>
      </c>
      <c r="F102" s="62">
        <v>200</v>
      </c>
      <c r="G102" s="62">
        <v>2.5</v>
      </c>
      <c r="H102" s="62">
        <v>3.6</v>
      </c>
      <c r="I102" s="62">
        <v>16.8</v>
      </c>
      <c r="J102" s="62">
        <v>111</v>
      </c>
      <c r="K102" s="63">
        <v>91</v>
      </c>
    </row>
    <row r="103" spans="1:11" ht="15">
      <c r="A103" s="27"/>
      <c r="B103" s="17"/>
      <c r="C103" s="11"/>
      <c r="D103" s="7" t="s">
        <v>29</v>
      </c>
      <c r="E103" s="61" t="s">
        <v>84</v>
      </c>
      <c r="F103" s="62">
        <v>90</v>
      </c>
      <c r="G103" s="62">
        <v>11.2</v>
      </c>
      <c r="H103" s="62">
        <v>8.5</v>
      </c>
      <c r="I103" s="62">
        <v>13.4</v>
      </c>
      <c r="J103" s="62">
        <v>174</v>
      </c>
      <c r="K103" s="63">
        <v>239</v>
      </c>
    </row>
    <row r="104" spans="1:11" ht="15">
      <c r="A104" s="27"/>
      <c r="B104" s="17"/>
      <c r="C104" s="11"/>
      <c r="D104" s="7" t="s">
        <v>30</v>
      </c>
      <c r="E104" s="61" t="s">
        <v>62</v>
      </c>
      <c r="F104" s="62">
        <v>150</v>
      </c>
      <c r="G104" s="62">
        <v>8.4</v>
      </c>
      <c r="H104" s="62">
        <v>7.1</v>
      </c>
      <c r="I104" s="62">
        <v>38.200000000000003</v>
      </c>
      <c r="J104" s="62">
        <v>250</v>
      </c>
      <c r="K104" s="63">
        <v>323</v>
      </c>
    </row>
    <row r="105" spans="1:11" ht="15">
      <c r="A105" s="27"/>
      <c r="B105" s="17"/>
      <c r="C105" s="11"/>
      <c r="D105" s="7" t="s">
        <v>31</v>
      </c>
      <c r="E105" s="61" t="s">
        <v>60</v>
      </c>
      <c r="F105" s="62">
        <v>180</v>
      </c>
      <c r="G105" s="62">
        <v>5.2</v>
      </c>
      <c r="H105" s="62">
        <v>4.9000000000000004</v>
      </c>
      <c r="I105" s="62">
        <v>24.8</v>
      </c>
      <c r="J105" s="62">
        <v>164</v>
      </c>
      <c r="K105" s="63">
        <v>433</v>
      </c>
    </row>
    <row r="106" spans="1:11" ht="15">
      <c r="A106" s="27"/>
      <c r="B106" s="17"/>
      <c r="C106" s="11"/>
      <c r="D106" s="7" t="s">
        <v>32</v>
      </c>
      <c r="E106" s="61"/>
      <c r="F106" s="62"/>
      <c r="G106" s="62"/>
      <c r="H106" s="62"/>
      <c r="I106" s="62"/>
      <c r="J106" s="62"/>
      <c r="K106" s="63"/>
    </row>
    <row r="107" spans="1:11" ht="15">
      <c r="A107" s="27"/>
      <c r="B107" s="17"/>
      <c r="C107" s="11"/>
      <c r="D107" s="7" t="s">
        <v>33</v>
      </c>
      <c r="E107" s="61" t="s">
        <v>47</v>
      </c>
      <c r="F107" s="62">
        <v>20</v>
      </c>
      <c r="G107" s="62">
        <v>1.3</v>
      </c>
      <c r="H107" s="62">
        <v>0.2</v>
      </c>
      <c r="I107" s="62">
        <v>8.5</v>
      </c>
      <c r="J107" s="62">
        <v>41</v>
      </c>
      <c r="K107" s="63"/>
    </row>
    <row r="108" spans="1:11" ht="15">
      <c r="A108" s="27"/>
      <c r="B108" s="17"/>
      <c r="C108" s="11"/>
      <c r="D108" s="6"/>
      <c r="E108" s="53"/>
      <c r="F108" s="54"/>
      <c r="G108" s="54"/>
      <c r="H108" s="54"/>
      <c r="I108" s="54"/>
      <c r="J108" s="54"/>
      <c r="K108" s="55"/>
    </row>
    <row r="109" spans="1:11" ht="1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>
      <c r="A110" s="28"/>
      <c r="B110" s="19"/>
      <c r="C110" s="8"/>
      <c r="D110" s="20" t="s">
        <v>39</v>
      </c>
      <c r="E110" s="13"/>
      <c r="F110" s="22">
        <f>SUM(F101:F109)</f>
        <v>700</v>
      </c>
      <c r="G110" s="22">
        <f t="shared" ref="G110:J110" si="23">SUM(G101:G109)</f>
        <v>29.7</v>
      </c>
      <c r="H110" s="22">
        <f t="shared" si="23"/>
        <v>26.399999999999995</v>
      </c>
      <c r="I110" s="22">
        <f t="shared" si="23"/>
        <v>107.5</v>
      </c>
      <c r="J110" s="22">
        <f t="shared" si="23"/>
        <v>787</v>
      </c>
      <c r="K110" s="29"/>
    </row>
    <row r="111" spans="1:11" ht="15">
      <c r="A111" s="30">
        <f>A89</f>
        <v>1</v>
      </c>
      <c r="B111" s="15">
        <f>B89</f>
        <v>3</v>
      </c>
      <c r="C111" s="10" t="s">
        <v>34</v>
      </c>
      <c r="D111" s="12" t="s">
        <v>35</v>
      </c>
      <c r="E111" s="53" t="s">
        <v>52</v>
      </c>
      <c r="F111" s="54">
        <v>20</v>
      </c>
      <c r="G111" s="54">
        <v>1.5</v>
      </c>
      <c r="H111" s="54">
        <v>2</v>
      </c>
      <c r="I111" s="54">
        <v>14.9</v>
      </c>
      <c r="J111" s="54">
        <v>83</v>
      </c>
      <c r="K111" s="54"/>
    </row>
    <row r="112" spans="1:11" ht="15">
      <c r="A112" s="27"/>
      <c r="B112" s="17"/>
      <c r="C112" s="11"/>
      <c r="D112" s="12" t="s">
        <v>31</v>
      </c>
      <c r="E112" s="53" t="s">
        <v>70</v>
      </c>
      <c r="F112" s="54">
        <v>180</v>
      </c>
      <c r="G112" s="54">
        <v>5.4</v>
      </c>
      <c r="H112" s="54">
        <v>4.7</v>
      </c>
      <c r="I112" s="54">
        <v>26.8</v>
      </c>
      <c r="J112" s="54">
        <v>176</v>
      </c>
      <c r="K112" s="55">
        <v>435</v>
      </c>
    </row>
    <row r="113" spans="1:11" ht="15">
      <c r="A113" s="27"/>
      <c r="B113" s="17"/>
      <c r="C113" s="11"/>
      <c r="D113" s="6"/>
      <c r="E113" s="53" t="s">
        <v>43</v>
      </c>
      <c r="F113" s="54">
        <v>100</v>
      </c>
      <c r="G113" s="54">
        <v>0.4</v>
      </c>
      <c r="H113" s="54">
        <v>0.4</v>
      </c>
      <c r="I113" s="54">
        <v>9.8000000000000007</v>
      </c>
      <c r="J113" s="54">
        <v>47</v>
      </c>
      <c r="K113" s="55"/>
    </row>
    <row r="114" spans="1:11" ht="1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>
      <c r="A115" s="28"/>
      <c r="B115" s="19"/>
      <c r="C115" s="8"/>
      <c r="D115" s="20" t="s">
        <v>39</v>
      </c>
      <c r="E115" s="13"/>
      <c r="F115" s="22">
        <f>SUM(F111:F114)</f>
        <v>300</v>
      </c>
      <c r="G115" s="22">
        <f t="shared" ref="G115:J115" si="24">SUM(G111:G114)</f>
        <v>7.3000000000000007</v>
      </c>
      <c r="H115" s="22">
        <f t="shared" si="24"/>
        <v>7.1000000000000005</v>
      </c>
      <c r="I115" s="22">
        <f t="shared" si="24"/>
        <v>51.5</v>
      </c>
      <c r="J115" s="22">
        <f t="shared" si="24"/>
        <v>306</v>
      </c>
      <c r="K115" s="29"/>
    </row>
    <row r="116" spans="1:11" ht="15">
      <c r="A116" s="30">
        <f>A89</f>
        <v>1</v>
      </c>
      <c r="B116" s="15">
        <f>B89</f>
        <v>3</v>
      </c>
      <c r="C116" s="10" t="s">
        <v>36</v>
      </c>
      <c r="D116" s="7" t="s">
        <v>21</v>
      </c>
      <c r="E116" s="53"/>
      <c r="F116" s="54"/>
      <c r="G116" s="54"/>
      <c r="H116" s="54"/>
      <c r="I116" s="54"/>
      <c r="J116" s="54"/>
      <c r="K116" s="55"/>
    </row>
    <row r="117" spans="1:11" ht="15">
      <c r="A117" s="27"/>
      <c r="B117" s="17"/>
      <c r="C117" s="11"/>
      <c r="D117" s="7" t="s">
        <v>30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31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23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6"/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8"/>
      <c r="B122" s="19"/>
      <c r="C122" s="8"/>
      <c r="D122" s="20" t="s">
        <v>39</v>
      </c>
      <c r="E122" s="9"/>
      <c r="F122" s="22">
        <f>SUM(F116:F121)</f>
        <v>0</v>
      </c>
      <c r="G122" s="22">
        <f t="shared" ref="G122" si="25">SUM(G116:G121)</f>
        <v>0</v>
      </c>
      <c r="H122" s="22">
        <f t="shared" ref="H122" si="26">SUM(H116:H121)</f>
        <v>0</v>
      </c>
      <c r="I122" s="22">
        <f t="shared" ref="I122" si="27">SUM(I116:I121)</f>
        <v>0</v>
      </c>
      <c r="J122" s="22">
        <f t="shared" ref="J122" si="28">SUM(J116:J121)</f>
        <v>0</v>
      </c>
      <c r="K122" s="29"/>
    </row>
    <row r="123" spans="1:11" ht="15">
      <c r="A123" s="30">
        <f>A89</f>
        <v>1</v>
      </c>
      <c r="B123" s="15">
        <f>B89</f>
        <v>3</v>
      </c>
      <c r="C123" s="10" t="s">
        <v>37</v>
      </c>
      <c r="D123" s="12" t="s">
        <v>38</v>
      </c>
      <c r="E123" s="53"/>
      <c r="F123" s="54"/>
      <c r="G123" s="54"/>
      <c r="H123" s="54"/>
      <c r="I123" s="54"/>
      <c r="J123" s="54"/>
      <c r="K123" s="55"/>
    </row>
    <row r="124" spans="1:11" ht="15">
      <c r="A124" s="27"/>
      <c r="B124" s="17"/>
      <c r="C124" s="11"/>
      <c r="D124" s="12" t="s">
        <v>35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31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24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6"/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8"/>
      <c r="B129" s="19"/>
      <c r="C129" s="8"/>
      <c r="D129" s="21" t="s">
        <v>39</v>
      </c>
      <c r="E129" s="9"/>
      <c r="F129" s="22">
        <f>SUM(F123:F128)</f>
        <v>0</v>
      </c>
      <c r="G129" s="22">
        <f t="shared" ref="G129" si="29">SUM(G123:G128)</f>
        <v>0</v>
      </c>
      <c r="H129" s="22">
        <f t="shared" ref="H129" si="30">SUM(H123:H128)</f>
        <v>0</v>
      </c>
      <c r="I129" s="22">
        <f t="shared" ref="I129" si="31">SUM(I123:I128)</f>
        <v>0</v>
      </c>
      <c r="J129" s="22">
        <f t="shared" ref="J129" si="32">SUM(J123:J128)</f>
        <v>0</v>
      </c>
      <c r="K129" s="29"/>
    </row>
    <row r="130" spans="1:11" ht="15.75" customHeight="1" thickBot="1">
      <c r="A130" s="34">
        <f>A89</f>
        <v>1</v>
      </c>
      <c r="B130" s="35">
        <f>B89</f>
        <v>3</v>
      </c>
      <c r="C130" s="67" t="s">
        <v>4</v>
      </c>
      <c r="D130" s="68"/>
      <c r="E130" s="36"/>
      <c r="F130" s="37">
        <f>F96+F100+F110+F115+F122+F129</f>
        <v>1600</v>
      </c>
      <c r="G130" s="37">
        <f t="shared" ref="G130" si="33">G96+G100+G110+G115+G122+G129</f>
        <v>58</v>
      </c>
      <c r="H130" s="37">
        <f t="shared" ref="H130" si="34">H96+H100+H110+H115+H122+H129</f>
        <v>52.5</v>
      </c>
      <c r="I130" s="37">
        <f t="shared" ref="I130" si="35">I96+I100+I110+I115+I122+I129</f>
        <v>222.2</v>
      </c>
      <c r="J130" s="37">
        <f t="shared" ref="J130" si="36">J96+J100+J110+J115+J122+J129</f>
        <v>1603</v>
      </c>
      <c r="K130" s="38"/>
    </row>
    <row r="131" spans="1:11" ht="15">
      <c r="A131" s="24">
        <v>1</v>
      </c>
      <c r="B131" s="25">
        <v>4</v>
      </c>
      <c r="C131" s="26" t="s">
        <v>20</v>
      </c>
      <c r="D131" s="5" t="s">
        <v>21</v>
      </c>
      <c r="E131" s="65" t="s">
        <v>92</v>
      </c>
      <c r="F131" s="59">
        <v>160</v>
      </c>
      <c r="G131" s="59">
        <v>7.5</v>
      </c>
      <c r="H131" s="59">
        <v>10.3</v>
      </c>
      <c r="I131" s="59">
        <v>34.6</v>
      </c>
      <c r="J131" s="59">
        <v>262</v>
      </c>
      <c r="K131" s="60">
        <v>184</v>
      </c>
    </row>
    <row r="132" spans="1:11" ht="15">
      <c r="A132" s="27"/>
      <c r="B132" s="17"/>
      <c r="C132" s="11"/>
      <c r="D132" s="6"/>
      <c r="E132" s="61"/>
      <c r="F132" s="62"/>
      <c r="G132" s="62"/>
      <c r="H132" s="62"/>
      <c r="I132" s="62"/>
      <c r="J132" s="62"/>
      <c r="K132" s="63"/>
    </row>
    <row r="133" spans="1:11" ht="15">
      <c r="A133" s="27"/>
      <c r="B133" s="17"/>
      <c r="C133" s="11"/>
      <c r="D133" s="7" t="s">
        <v>22</v>
      </c>
      <c r="E133" s="64" t="s">
        <v>72</v>
      </c>
      <c r="F133" s="62">
        <v>200</v>
      </c>
      <c r="G133" s="62">
        <v>0.3</v>
      </c>
      <c r="H133" s="62"/>
      <c r="I133" s="62">
        <v>15.2</v>
      </c>
      <c r="J133" s="62">
        <v>63</v>
      </c>
      <c r="K133" s="63">
        <v>377</v>
      </c>
    </row>
    <row r="134" spans="1:11" ht="15">
      <c r="A134" s="27"/>
      <c r="B134" s="17"/>
      <c r="C134" s="11"/>
      <c r="D134" s="7" t="s">
        <v>23</v>
      </c>
      <c r="E134" s="64" t="s">
        <v>90</v>
      </c>
      <c r="F134" s="62">
        <v>40</v>
      </c>
      <c r="G134" s="62">
        <v>2.7</v>
      </c>
      <c r="H134" s="62">
        <v>4.3</v>
      </c>
      <c r="I134" s="62">
        <v>17.600000000000001</v>
      </c>
      <c r="J134" s="62">
        <v>120</v>
      </c>
      <c r="K134" s="63">
        <v>1</v>
      </c>
    </row>
    <row r="135" spans="1:11" ht="15">
      <c r="A135" s="27"/>
      <c r="B135" s="17"/>
      <c r="C135" s="11"/>
      <c r="D135" s="7" t="s">
        <v>24</v>
      </c>
      <c r="E135" s="53"/>
      <c r="F135" s="54"/>
      <c r="G135" s="54"/>
      <c r="H135" s="54"/>
      <c r="I135" s="54"/>
      <c r="J135" s="54"/>
      <c r="K135" s="55"/>
    </row>
    <row r="136" spans="1:11" ht="15">
      <c r="A136" s="27"/>
      <c r="B136" s="17"/>
      <c r="C136" s="11"/>
      <c r="D136" s="6"/>
      <c r="E136" s="64" t="s">
        <v>94</v>
      </c>
      <c r="F136" s="62">
        <v>100</v>
      </c>
      <c r="G136" s="62">
        <v>0.9</v>
      </c>
      <c r="H136" s="62">
        <v>4.8</v>
      </c>
      <c r="I136" s="62">
        <v>7.7</v>
      </c>
      <c r="J136" s="62">
        <v>78</v>
      </c>
      <c r="K136" s="63">
        <v>40</v>
      </c>
    </row>
    <row r="137" spans="1:11" ht="15">
      <c r="A137" s="27"/>
      <c r="B137" s="17"/>
      <c r="C137" s="11"/>
      <c r="D137" s="6"/>
      <c r="E137" s="53" t="s">
        <v>61</v>
      </c>
      <c r="F137" s="54">
        <v>120</v>
      </c>
      <c r="G137" s="54">
        <v>2.2999999999999998</v>
      </c>
      <c r="H137" s="54">
        <v>1.7</v>
      </c>
      <c r="I137" s="54">
        <v>3.5</v>
      </c>
      <c r="J137" s="54">
        <v>56</v>
      </c>
      <c r="K137" s="55"/>
    </row>
    <row r="138" spans="1:11" ht="15">
      <c r="A138" s="28"/>
      <c r="B138" s="19"/>
      <c r="C138" s="8"/>
      <c r="D138" s="20" t="s">
        <v>39</v>
      </c>
      <c r="E138" s="9"/>
      <c r="F138" s="22">
        <f>SUM(F131:F137)</f>
        <v>620</v>
      </c>
      <c r="G138" s="22">
        <f t="shared" ref="G138:J138" si="37">SUM(G131:G137)</f>
        <v>13.7</v>
      </c>
      <c r="H138" s="22">
        <f t="shared" si="37"/>
        <v>21.1</v>
      </c>
      <c r="I138" s="22">
        <f t="shared" si="37"/>
        <v>78.600000000000009</v>
      </c>
      <c r="J138" s="22">
        <f t="shared" si="37"/>
        <v>579</v>
      </c>
      <c r="K138" s="22"/>
    </row>
    <row r="139" spans="1:11" ht="15">
      <c r="A139" s="30">
        <f>A131</f>
        <v>1</v>
      </c>
      <c r="B139" s="15">
        <f>B131</f>
        <v>4</v>
      </c>
      <c r="C139" s="10" t="s">
        <v>25</v>
      </c>
      <c r="D139" s="12" t="s">
        <v>24</v>
      </c>
      <c r="E139" s="53"/>
      <c r="F139" s="54"/>
      <c r="G139" s="54"/>
      <c r="H139" s="54"/>
      <c r="I139" s="54"/>
      <c r="J139" s="54"/>
      <c r="K139" s="55"/>
    </row>
    <row r="140" spans="1:11" ht="15">
      <c r="A140" s="27"/>
      <c r="B140" s="17"/>
      <c r="C140" s="11"/>
      <c r="D140" s="6"/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8"/>
      <c r="B142" s="19"/>
      <c r="C142" s="8"/>
      <c r="D142" s="20" t="s">
        <v>39</v>
      </c>
      <c r="E142" s="13"/>
      <c r="F142" s="23">
        <f>SUM(F139:F141)</f>
        <v>0</v>
      </c>
      <c r="G142" s="23">
        <f t="shared" ref="G142:J142" si="38">SUM(G139:G141)</f>
        <v>0</v>
      </c>
      <c r="H142" s="23">
        <f t="shared" si="38"/>
        <v>0</v>
      </c>
      <c r="I142" s="23">
        <f t="shared" si="38"/>
        <v>0</v>
      </c>
      <c r="J142" s="23">
        <f t="shared" si="38"/>
        <v>0</v>
      </c>
      <c r="K142" s="31"/>
    </row>
    <row r="143" spans="1:11" ht="15">
      <c r="A143" s="30">
        <f>A131</f>
        <v>1</v>
      </c>
      <c r="B143" s="15">
        <f>B131</f>
        <v>4</v>
      </c>
      <c r="C143" s="10" t="s">
        <v>26</v>
      </c>
      <c r="D143" s="7" t="s">
        <v>27</v>
      </c>
      <c r="E143" s="64" t="s">
        <v>91</v>
      </c>
      <c r="F143" s="62">
        <v>60</v>
      </c>
      <c r="G143" s="62">
        <v>0.5</v>
      </c>
      <c r="H143" s="62">
        <v>6.1</v>
      </c>
      <c r="I143" s="62">
        <v>1.4</v>
      </c>
      <c r="J143" s="62">
        <v>62</v>
      </c>
      <c r="K143" s="63">
        <v>20</v>
      </c>
    </row>
    <row r="144" spans="1:11" ht="15">
      <c r="A144" s="27"/>
      <c r="B144" s="17"/>
      <c r="C144" s="11"/>
      <c r="D144" s="7" t="s">
        <v>28</v>
      </c>
      <c r="E144" s="64" t="s">
        <v>93</v>
      </c>
      <c r="F144" s="62">
        <v>200</v>
      </c>
      <c r="G144" s="62">
        <v>1.5</v>
      </c>
      <c r="H144" s="62">
        <v>4.2</v>
      </c>
      <c r="I144" s="62">
        <v>8.9</v>
      </c>
      <c r="J144" s="62">
        <v>79</v>
      </c>
      <c r="K144" s="63">
        <v>95</v>
      </c>
    </row>
    <row r="145" spans="1:11" ht="15">
      <c r="A145" s="27"/>
      <c r="B145" s="17"/>
      <c r="C145" s="11"/>
      <c r="D145" s="7" t="s">
        <v>29</v>
      </c>
      <c r="E145" s="64" t="s">
        <v>95</v>
      </c>
      <c r="F145" s="62">
        <v>90</v>
      </c>
      <c r="G145" s="62">
        <v>12.9</v>
      </c>
      <c r="H145" s="62">
        <v>21.5</v>
      </c>
      <c r="I145" s="62">
        <v>13</v>
      </c>
      <c r="J145" s="62">
        <v>297</v>
      </c>
      <c r="K145" s="63">
        <v>295</v>
      </c>
    </row>
    <row r="146" spans="1:11" ht="15">
      <c r="A146" s="27"/>
      <c r="B146" s="17"/>
      <c r="C146" s="11"/>
      <c r="D146" s="7" t="s">
        <v>30</v>
      </c>
      <c r="E146" s="64" t="s">
        <v>80</v>
      </c>
      <c r="F146" s="62">
        <v>150</v>
      </c>
      <c r="G146" s="62">
        <v>4.0999999999999996</v>
      </c>
      <c r="H146" s="62">
        <v>4.5999999999999996</v>
      </c>
      <c r="I146" s="62">
        <v>42.7</v>
      </c>
      <c r="J146" s="62">
        <v>228</v>
      </c>
      <c r="K146" s="63">
        <v>325</v>
      </c>
    </row>
    <row r="147" spans="1:11" ht="15">
      <c r="A147" s="27"/>
      <c r="B147" s="17"/>
      <c r="C147" s="11"/>
      <c r="D147" s="7" t="s">
        <v>31</v>
      </c>
      <c r="E147" s="64" t="s">
        <v>57</v>
      </c>
      <c r="F147" s="62">
        <v>180</v>
      </c>
      <c r="G147" s="62">
        <v>0.9</v>
      </c>
      <c r="H147" s="62">
        <v>0.2</v>
      </c>
      <c r="I147" s="62">
        <v>17.3</v>
      </c>
      <c r="J147" s="62">
        <v>83</v>
      </c>
      <c r="K147" s="63">
        <v>442</v>
      </c>
    </row>
    <row r="148" spans="1:11" ht="15">
      <c r="A148" s="27"/>
      <c r="B148" s="17"/>
      <c r="C148" s="11"/>
      <c r="D148" s="7" t="s">
        <v>32</v>
      </c>
      <c r="E148" s="61"/>
      <c r="F148" s="62"/>
      <c r="G148" s="62"/>
      <c r="H148" s="62"/>
      <c r="I148" s="62"/>
      <c r="J148" s="62"/>
      <c r="K148" s="63"/>
    </row>
    <row r="149" spans="1:11" ht="15">
      <c r="A149" s="27"/>
      <c r="B149" s="17"/>
      <c r="C149" s="11"/>
      <c r="D149" s="7" t="s">
        <v>33</v>
      </c>
      <c r="E149" s="64" t="s">
        <v>47</v>
      </c>
      <c r="F149" s="62">
        <v>20</v>
      </c>
      <c r="G149" s="62">
        <v>1.3</v>
      </c>
      <c r="H149" s="62">
        <v>0.2</v>
      </c>
      <c r="I149" s="62">
        <v>8.5</v>
      </c>
      <c r="J149" s="62">
        <v>41</v>
      </c>
      <c r="K149" s="63"/>
    </row>
    <row r="150" spans="1:11" ht="15">
      <c r="A150" s="27"/>
      <c r="B150" s="17"/>
      <c r="C150" s="11"/>
      <c r="D150" s="6"/>
      <c r="E150" s="53"/>
      <c r="F150" s="54"/>
      <c r="G150" s="54"/>
      <c r="H150" s="54"/>
      <c r="I150" s="54"/>
      <c r="J150" s="54"/>
      <c r="K150" s="55"/>
    </row>
    <row r="151" spans="1:11" ht="1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>
      <c r="A152" s="28"/>
      <c r="B152" s="19"/>
      <c r="C152" s="8"/>
      <c r="D152" s="20" t="s">
        <v>39</v>
      </c>
      <c r="E152" s="13"/>
      <c r="F152" s="22">
        <f>SUM(F143:F149)</f>
        <v>700</v>
      </c>
      <c r="G152" s="22">
        <f t="shared" ref="G152:J152" si="39">SUM(G143:G149)</f>
        <v>21.2</v>
      </c>
      <c r="H152" s="22">
        <f t="shared" si="39"/>
        <v>36.800000000000004</v>
      </c>
      <c r="I152" s="22">
        <f t="shared" si="39"/>
        <v>91.8</v>
      </c>
      <c r="J152" s="22">
        <f t="shared" si="39"/>
        <v>790</v>
      </c>
      <c r="K152" s="29"/>
    </row>
    <row r="153" spans="1:11" ht="15">
      <c r="A153" s="30">
        <f>A131</f>
        <v>1</v>
      </c>
      <c r="B153" s="15">
        <f>B131</f>
        <v>4</v>
      </c>
      <c r="C153" s="10" t="s">
        <v>34</v>
      </c>
      <c r="D153" s="12" t="s">
        <v>35</v>
      </c>
      <c r="E153" s="53" t="s">
        <v>52</v>
      </c>
      <c r="F153" s="54">
        <v>50</v>
      </c>
      <c r="G153" s="54">
        <v>3.7</v>
      </c>
      <c r="H153" s="54">
        <v>4.8</v>
      </c>
      <c r="I153" s="54">
        <v>36.1</v>
      </c>
      <c r="J153" s="54">
        <v>202</v>
      </c>
      <c r="K153" s="55"/>
    </row>
    <row r="154" spans="1:11" ht="15">
      <c r="A154" s="27"/>
      <c r="B154" s="17"/>
      <c r="C154" s="11"/>
      <c r="D154" s="12" t="s">
        <v>31</v>
      </c>
      <c r="E154" s="53"/>
      <c r="F154" s="54"/>
      <c r="G154" s="54"/>
      <c r="H154" s="54"/>
      <c r="I154" s="54"/>
      <c r="J154" s="54"/>
      <c r="K154" s="55"/>
    </row>
    <row r="155" spans="1:11" ht="15">
      <c r="A155" s="27"/>
      <c r="B155" s="17"/>
      <c r="C155" s="11"/>
      <c r="D155" s="6"/>
      <c r="E155" s="53" t="s">
        <v>61</v>
      </c>
      <c r="F155" s="54">
        <v>150</v>
      </c>
      <c r="G155" s="54">
        <v>3</v>
      </c>
      <c r="H155" s="54">
        <v>2.2999999999999998</v>
      </c>
      <c r="I155" s="54">
        <v>4.5</v>
      </c>
      <c r="J155" s="54">
        <v>72</v>
      </c>
      <c r="K155" s="55"/>
    </row>
    <row r="156" spans="1:11" ht="15">
      <c r="A156" s="27"/>
      <c r="B156" s="17"/>
      <c r="C156" s="11"/>
      <c r="D156" s="6"/>
      <c r="E156" s="53" t="s">
        <v>43</v>
      </c>
      <c r="F156" s="54">
        <v>100</v>
      </c>
      <c r="G156" s="54">
        <v>0.4</v>
      </c>
      <c r="H156" s="54">
        <v>0.4</v>
      </c>
      <c r="I156" s="54">
        <v>9.8000000000000007</v>
      </c>
      <c r="J156" s="54">
        <v>47</v>
      </c>
      <c r="K156" s="55"/>
    </row>
    <row r="157" spans="1:11" ht="15">
      <c r="A157" s="28"/>
      <c r="B157" s="19"/>
      <c r="C157" s="8"/>
      <c r="D157" s="20" t="s">
        <v>39</v>
      </c>
      <c r="E157" s="13"/>
      <c r="F157" s="22">
        <f>SUM(F153:F156)</f>
        <v>300</v>
      </c>
      <c r="G157" s="22">
        <f t="shared" ref="G157" si="40">SUM(G153:G156)</f>
        <v>7.1000000000000005</v>
      </c>
      <c r="H157" s="22">
        <f t="shared" ref="H157" si="41">SUM(H153:H156)</f>
        <v>7.5</v>
      </c>
      <c r="I157" s="22">
        <f t="shared" ref="I157" si="42">SUM(I153:I156)</f>
        <v>50.400000000000006</v>
      </c>
      <c r="J157" s="22">
        <f t="shared" ref="J157" si="43">SUM(J153:J156)</f>
        <v>321</v>
      </c>
      <c r="K157" s="29"/>
    </row>
    <row r="158" spans="1:11" ht="15">
      <c r="A158" s="30">
        <f>A131</f>
        <v>1</v>
      </c>
      <c r="B158" s="15">
        <f>B131</f>
        <v>4</v>
      </c>
      <c r="C158" s="10" t="s">
        <v>36</v>
      </c>
      <c r="D158" s="7" t="s">
        <v>21</v>
      </c>
      <c r="E158" s="53"/>
      <c r="F158" s="54"/>
      <c r="G158" s="54"/>
      <c r="H158" s="54"/>
      <c r="I158" s="54"/>
      <c r="J158" s="54"/>
      <c r="K158" s="55"/>
    </row>
    <row r="159" spans="1:11" ht="15">
      <c r="A159" s="27"/>
      <c r="B159" s="17"/>
      <c r="C159" s="11"/>
      <c r="D159" s="7" t="s">
        <v>30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31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23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6"/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8"/>
      <c r="B164" s="19"/>
      <c r="C164" s="8"/>
      <c r="D164" s="20" t="s">
        <v>39</v>
      </c>
      <c r="E164" s="9"/>
      <c r="F164" s="22">
        <f>SUM(F158:F163)</f>
        <v>0</v>
      </c>
      <c r="G164" s="22">
        <f t="shared" ref="G164" si="44">SUM(G158:G163)</f>
        <v>0</v>
      </c>
      <c r="H164" s="22">
        <f t="shared" ref="H164" si="45">SUM(H158:H163)</f>
        <v>0</v>
      </c>
      <c r="I164" s="22">
        <f t="shared" ref="I164" si="46">SUM(I158:I163)</f>
        <v>0</v>
      </c>
      <c r="J164" s="22">
        <f t="shared" ref="J164" si="47">SUM(J158:J163)</f>
        <v>0</v>
      </c>
      <c r="K164" s="29"/>
    </row>
    <row r="165" spans="1:11" ht="15">
      <c r="A165" s="30">
        <f>A131</f>
        <v>1</v>
      </c>
      <c r="B165" s="15">
        <f>B131</f>
        <v>4</v>
      </c>
      <c r="C165" s="10" t="s">
        <v>37</v>
      </c>
      <c r="D165" s="12" t="s">
        <v>38</v>
      </c>
      <c r="E165" s="53"/>
      <c r="F165" s="54"/>
      <c r="G165" s="54"/>
      <c r="H165" s="54"/>
      <c r="I165" s="54"/>
      <c r="J165" s="54"/>
      <c r="K165" s="55"/>
    </row>
    <row r="166" spans="1:11" ht="15">
      <c r="A166" s="27"/>
      <c r="B166" s="17"/>
      <c r="C166" s="11"/>
      <c r="D166" s="12" t="s">
        <v>35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31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24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6"/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8"/>
      <c r="B171" s="19"/>
      <c r="C171" s="8"/>
      <c r="D171" s="21" t="s">
        <v>39</v>
      </c>
      <c r="E171" s="9"/>
      <c r="F171" s="22">
        <f>SUM(F165:F170)</f>
        <v>0</v>
      </c>
      <c r="G171" s="22">
        <f t="shared" ref="G171" si="48">SUM(G165:G170)</f>
        <v>0</v>
      </c>
      <c r="H171" s="22">
        <f t="shared" ref="H171" si="49">SUM(H165:H170)</f>
        <v>0</v>
      </c>
      <c r="I171" s="22">
        <f t="shared" ref="I171" si="50">SUM(I165:I170)</f>
        <v>0</v>
      </c>
      <c r="J171" s="22">
        <f t="shared" ref="J171" si="51">SUM(J165:J170)</f>
        <v>0</v>
      </c>
      <c r="K171" s="29"/>
    </row>
    <row r="172" spans="1:11" ht="15.75" customHeight="1" thickBot="1">
      <c r="A172" s="34">
        <f>A131</f>
        <v>1</v>
      </c>
      <c r="B172" s="35">
        <f>B131</f>
        <v>4</v>
      </c>
      <c r="C172" s="67" t="s">
        <v>4</v>
      </c>
      <c r="D172" s="68"/>
      <c r="E172" s="36"/>
      <c r="F172" s="37">
        <f>F138+F142+F152+F157+F164+F171</f>
        <v>1620</v>
      </c>
      <c r="G172" s="37">
        <f t="shared" ref="G172" si="52">G138+G142+G152+G157+G164+G171</f>
        <v>42</v>
      </c>
      <c r="H172" s="37">
        <f t="shared" ref="H172" si="53">H138+H142+H152+H157+H164+H171</f>
        <v>65.400000000000006</v>
      </c>
      <c r="I172" s="37">
        <f t="shared" ref="I172" si="54">I138+I142+I152+I157+I164+I171</f>
        <v>220.8</v>
      </c>
      <c r="J172" s="37">
        <f t="shared" ref="J172" si="55">J138+J142+J152+J157+J164+J171</f>
        <v>1690</v>
      </c>
      <c r="K172" s="38"/>
    </row>
    <row r="173" spans="1:11" ht="15">
      <c r="A173" s="24">
        <v>1</v>
      </c>
      <c r="B173" s="25">
        <v>5</v>
      </c>
      <c r="C173" s="26" t="s">
        <v>20</v>
      </c>
      <c r="D173" s="5" t="s">
        <v>21</v>
      </c>
      <c r="E173" s="65" t="s">
        <v>99</v>
      </c>
      <c r="F173" s="59">
        <v>150</v>
      </c>
      <c r="G173" s="59">
        <v>8.8000000000000007</v>
      </c>
      <c r="H173" s="59">
        <v>9.8000000000000007</v>
      </c>
      <c r="I173" s="59">
        <v>30.1</v>
      </c>
      <c r="J173" s="59">
        <v>245</v>
      </c>
      <c r="K173" s="60">
        <v>210</v>
      </c>
    </row>
    <row r="174" spans="1:11" ht="15">
      <c r="A174" s="27"/>
      <c r="B174" s="17"/>
      <c r="C174" s="11"/>
      <c r="D174" s="6"/>
      <c r="E174" s="61"/>
      <c r="F174" s="62"/>
      <c r="G174" s="62"/>
      <c r="H174" s="62"/>
      <c r="I174" s="62"/>
      <c r="J174" s="62"/>
      <c r="K174" s="63"/>
    </row>
    <row r="175" spans="1:11" ht="15">
      <c r="A175" s="27"/>
      <c r="B175" s="17"/>
      <c r="C175" s="11"/>
      <c r="D175" s="7" t="s">
        <v>22</v>
      </c>
      <c r="E175" s="64" t="s">
        <v>41</v>
      </c>
      <c r="F175" s="62">
        <v>200</v>
      </c>
      <c r="G175" s="62">
        <v>0.2</v>
      </c>
      <c r="H175" s="62"/>
      <c r="I175" s="62">
        <v>15</v>
      </c>
      <c r="J175" s="62">
        <v>61</v>
      </c>
      <c r="K175" s="63">
        <v>430</v>
      </c>
    </row>
    <row r="176" spans="1:11" ht="15">
      <c r="A176" s="27"/>
      <c r="B176" s="17"/>
      <c r="C176" s="11"/>
      <c r="D176" s="7" t="s">
        <v>23</v>
      </c>
      <c r="E176" s="64" t="s">
        <v>96</v>
      </c>
      <c r="F176" s="62">
        <v>50</v>
      </c>
      <c r="G176" s="62">
        <v>2.8</v>
      </c>
      <c r="H176" s="62">
        <v>0.2</v>
      </c>
      <c r="I176" s="62">
        <v>27.5</v>
      </c>
      <c r="J176" s="62">
        <v>123</v>
      </c>
      <c r="K176" s="63">
        <v>2</v>
      </c>
    </row>
    <row r="177" spans="1:11" ht="15">
      <c r="A177" s="27"/>
      <c r="B177" s="17"/>
      <c r="C177" s="11"/>
      <c r="D177" s="7" t="s">
        <v>24</v>
      </c>
      <c r="E177" s="64" t="s">
        <v>43</v>
      </c>
      <c r="F177" s="62">
        <v>100</v>
      </c>
      <c r="G177" s="62">
        <v>0.5</v>
      </c>
      <c r="H177" s="62">
        <v>0.5</v>
      </c>
      <c r="I177" s="62">
        <v>12.6</v>
      </c>
      <c r="J177" s="62">
        <v>61</v>
      </c>
      <c r="K177" s="63"/>
    </row>
    <row r="178" spans="1:11" ht="15">
      <c r="A178" s="27"/>
      <c r="B178" s="17"/>
      <c r="C178" s="11"/>
      <c r="D178" s="6"/>
      <c r="E178" s="53" t="s">
        <v>57</v>
      </c>
      <c r="F178" s="54">
        <v>200</v>
      </c>
      <c r="G178" s="54">
        <v>1</v>
      </c>
      <c r="H178" s="54">
        <v>0.2</v>
      </c>
      <c r="I178" s="54">
        <v>20.2</v>
      </c>
      <c r="J178" s="54">
        <v>86</v>
      </c>
      <c r="K178" s="55">
        <v>442</v>
      </c>
    </row>
    <row r="179" spans="1:11" ht="15">
      <c r="A179" s="27"/>
      <c r="B179" s="17"/>
      <c r="C179" s="11"/>
      <c r="D179" s="6"/>
      <c r="E179" s="53"/>
      <c r="F179" s="54"/>
      <c r="G179" s="54"/>
      <c r="H179" s="54"/>
      <c r="I179" s="54"/>
      <c r="J179" s="54"/>
      <c r="K179" s="55"/>
    </row>
    <row r="180" spans="1:11" ht="15">
      <c r="A180" s="28"/>
      <c r="B180" s="19"/>
      <c r="C180" s="8"/>
      <c r="D180" s="20" t="s">
        <v>39</v>
      </c>
      <c r="E180" s="9"/>
      <c r="F180" s="22">
        <f>SUM(F173:F179)</f>
        <v>700</v>
      </c>
      <c r="G180" s="22">
        <f t="shared" ref="G180" si="56">SUM(G173:G179)</f>
        <v>13.3</v>
      </c>
      <c r="H180" s="22">
        <f t="shared" ref="H180" si="57">SUM(H173:H179)</f>
        <v>10.7</v>
      </c>
      <c r="I180" s="22">
        <f t="shared" ref="I180" si="58">SUM(I173:I179)</f>
        <v>105.39999999999999</v>
      </c>
      <c r="J180" s="22">
        <f t="shared" ref="J180" si="59">SUM(J173:J179)</f>
        <v>576</v>
      </c>
      <c r="K180" s="29"/>
    </row>
    <row r="181" spans="1:11" ht="15">
      <c r="A181" s="30">
        <f>A173</f>
        <v>1</v>
      </c>
      <c r="B181" s="15">
        <f>B173</f>
        <v>5</v>
      </c>
      <c r="C181" s="10" t="s">
        <v>25</v>
      </c>
      <c r="D181" s="12" t="s">
        <v>24</v>
      </c>
      <c r="E181" s="53"/>
      <c r="F181" s="54"/>
      <c r="G181" s="54"/>
      <c r="H181" s="54"/>
      <c r="I181" s="54"/>
      <c r="J181" s="54"/>
      <c r="K181" s="55"/>
    </row>
    <row r="182" spans="1:11" ht="15">
      <c r="A182" s="27"/>
      <c r="B182" s="17"/>
      <c r="C182" s="11"/>
      <c r="D182" s="6"/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8"/>
      <c r="B184" s="19"/>
      <c r="C184" s="8"/>
      <c r="D184" s="20" t="s">
        <v>39</v>
      </c>
      <c r="E184" s="13"/>
      <c r="F184" s="23">
        <f>SUM(F181:F183)</f>
        <v>0</v>
      </c>
      <c r="G184" s="23">
        <f t="shared" ref="G184" si="60">SUM(G181:G183)</f>
        <v>0</v>
      </c>
      <c r="H184" s="23">
        <f t="shared" ref="H184" si="61">SUM(H181:H183)</f>
        <v>0</v>
      </c>
      <c r="I184" s="23">
        <f t="shared" ref="I184" si="62">SUM(I181:I183)</f>
        <v>0</v>
      </c>
      <c r="J184" s="23">
        <f t="shared" ref="J184" si="63">SUM(J181:J183)</f>
        <v>0</v>
      </c>
      <c r="K184" s="31"/>
    </row>
    <row r="185" spans="1:11" ht="15">
      <c r="A185" s="30">
        <f>A173</f>
        <v>1</v>
      </c>
      <c r="B185" s="15">
        <f>B173</f>
        <v>5</v>
      </c>
      <c r="C185" s="10" t="s">
        <v>26</v>
      </c>
      <c r="D185" s="7" t="s">
        <v>27</v>
      </c>
      <c r="E185" s="64" t="s">
        <v>97</v>
      </c>
      <c r="F185" s="62">
        <v>60</v>
      </c>
      <c r="G185" s="62">
        <v>1.3</v>
      </c>
      <c r="H185" s="62">
        <v>3.9</v>
      </c>
      <c r="I185" s="62">
        <v>4.4000000000000004</v>
      </c>
      <c r="J185" s="62">
        <v>59</v>
      </c>
      <c r="K185" s="63">
        <v>65</v>
      </c>
    </row>
    <row r="186" spans="1:11" ht="15">
      <c r="A186" s="27"/>
      <c r="B186" s="17"/>
      <c r="C186" s="11"/>
      <c r="D186" s="7" t="s">
        <v>28</v>
      </c>
      <c r="E186" s="64" t="s">
        <v>98</v>
      </c>
      <c r="F186" s="62">
        <v>200</v>
      </c>
      <c r="G186" s="62">
        <v>3.6</v>
      </c>
      <c r="H186" s="62">
        <v>2.7</v>
      </c>
      <c r="I186" s="62">
        <v>12.8</v>
      </c>
      <c r="J186" s="62">
        <v>91</v>
      </c>
      <c r="K186" s="63">
        <v>87</v>
      </c>
    </row>
    <row r="187" spans="1:11" ht="15">
      <c r="A187" s="27"/>
      <c r="B187" s="17"/>
      <c r="C187" s="11"/>
      <c r="D187" s="7" t="s">
        <v>29</v>
      </c>
      <c r="E187" s="64" t="s">
        <v>100</v>
      </c>
      <c r="F187" s="62">
        <v>90</v>
      </c>
      <c r="G187" s="62">
        <v>13.3</v>
      </c>
      <c r="H187" s="62">
        <v>17.399999999999999</v>
      </c>
      <c r="I187" s="62">
        <v>12.9</v>
      </c>
      <c r="J187" s="62">
        <v>262</v>
      </c>
      <c r="K187" s="63">
        <v>282</v>
      </c>
    </row>
    <row r="188" spans="1:11" ht="15">
      <c r="A188" s="27"/>
      <c r="B188" s="17"/>
      <c r="C188" s="11"/>
      <c r="D188" s="7" t="s">
        <v>30</v>
      </c>
      <c r="E188" s="64" t="s">
        <v>55</v>
      </c>
      <c r="F188" s="62">
        <v>150</v>
      </c>
      <c r="G188" s="62">
        <v>3.3</v>
      </c>
      <c r="H188" s="62">
        <v>6.8</v>
      </c>
      <c r="I188" s="62">
        <v>21.9</v>
      </c>
      <c r="J188" s="62">
        <v>161</v>
      </c>
      <c r="K188" s="63">
        <v>335</v>
      </c>
    </row>
    <row r="189" spans="1:11" ht="15">
      <c r="A189" s="27"/>
      <c r="B189" s="17"/>
      <c r="C189" s="11"/>
      <c r="D189" s="7" t="s">
        <v>31</v>
      </c>
      <c r="E189" s="64" t="s">
        <v>60</v>
      </c>
      <c r="F189" s="62">
        <v>180</v>
      </c>
      <c r="G189" s="62">
        <v>5.2</v>
      </c>
      <c r="H189" s="62">
        <v>4.9000000000000004</v>
      </c>
      <c r="I189" s="62">
        <v>24.8</v>
      </c>
      <c r="J189" s="62">
        <v>164</v>
      </c>
      <c r="K189" s="63">
        <v>433</v>
      </c>
    </row>
    <row r="190" spans="1:11" ht="15">
      <c r="A190" s="27"/>
      <c r="B190" s="17"/>
      <c r="C190" s="11"/>
      <c r="D190" s="7" t="s">
        <v>32</v>
      </c>
      <c r="E190" s="61"/>
      <c r="F190" s="62"/>
      <c r="G190" s="62"/>
      <c r="H190" s="62"/>
      <c r="I190" s="62"/>
      <c r="J190" s="62"/>
      <c r="K190" s="63"/>
    </row>
    <row r="191" spans="1:11" ht="15">
      <c r="A191" s="27"/>
      <c r="B191" s="17"/>
      <c r="C191" s="11"/>
      <c r="D191" s="7" t="s">
        <v>33</v>
      </c>
      <c r="E191" s="61" t="s">
        <v>47</v>
      </c>
      <c r="F191" s="62">
        <v>20</v>
      </c>
      <c r="G191" s="62">
        <v>1.3</v>
      </c>
      <c r="H191" s="62">
        <v>0.2</v>
      </c>
      <c r="I191" s="62">
        <v>8.5</v>
      </c>
      <c r="J191" s="62">
        <v>41</v>
      </c>
      <c r="K191" s="63"/>
    </row>
    <row r="192" spans="1:11" ht="15">
      <c r="A192" s="27"/>
      <c r="B192" s="17"/>
      <c r="C192" s="11"/>
      <c r="D192" s="6"/>
      <c r="E192" s="53"/>
      <c r="F192" s="54"/>
      <c r="G192" s="54"/>
      <c r="H192" s="54"/>
      <c r="I192" s="54"/>
      <c r="J192" s="54"/>
      <c r="K192" s="55"/>
    </row>
    <row r="193" spans="1:11" ht="1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>
      <c r="A194" s="28"/>
      <c r="B194" s="19"/>
      <c r="C194" s="8"/>
      <c r="D194" s="20" t="s">
        <v>39</v>
      </c>
      <c r="E194" s="13"/>
      <c r="F194" s="22">
        <f>SUM(F185:F193)</f>
        <v>700</v>
      </c>
      <c r="G194" s="22">
        <f t="shared" ref="G194" si="64">SUM(G185:G193)</f>
        <v>28.000000000000004</v>
      </c>
      <c r="H194" s="22">
        <f t="shared" ref="H194" si="65">SUM(H185:H193)</f>
        <v>35.900000000000006</v>
      </c>
      <c r="I194" s="22">
        <f t="shared" ref="I194" si="66">SUM(I185:I193)</f>
        <v>85.3</v>
      </c>
      <c r="J194" s="22">
        <f t="shared" ref="J194" si="67">SUM(J185:J193)</f>
        <v>778</v>
      </c>
      <c r="K194" s="29"/>
    </row>
    <row r="195" spans="1:11" ht="15">
      <c r="A195" s="30">
        <f>A173</f>
        <v>1</v>
      </c>
      <c r="B195" s="15">
        <f>B173</f>
        <v>5</v>
      </c>
      <c r="C195" s="10" t="s">
        <v>34</v>
      </c>
      <c r="D195" s="12" t="s">
        <v>35</v>
      </c>
      <c r="E195" s="53" t="s">
        <v>101</v>
      </c>
      <c r="F195" s="54">
        <v>150</v>
      </c>
      <c r="G195" s="54">
        <v>5.2</v>
      </c>
      <c r="H195" s="54">
        <v>11.2</v>
      </c>
      <c r="I195" s="54">
        <v>31.9</v>
      </c>
      <c r="J195" s="54">
        <v>247</v>
      </c>
      <c r="K195" s="55">
        <v>399</v>
      </c>
    </row>
    <row r="196" spans="1:11" ht="15">
      <c r="A196" s="27"/>
      <c r="B196" s="17"/>
      <c r="C196" s="11"/>
      <c r="D196" s="12" t="s">
        <v>31</v>
      </c>
      <c r="E196" s="53" t="s">
        <v>41</v>
      </c>
      <c r="F196" s="54">
        <v>200</v>
      </c>
      <c r="G196" s="54">
        <v>0.2</v>
      </c>
      <c r="H196" s="54"/>
      <c r="I196" s="54">
        <v>17.899999999999999</v>
      </c>
      <c r="J196" s="54">
        <v>72</v>
      </c>
      <c r="K196" s="55">
        <v>430</v>
      </c>
    </row>
    <row r="197" spans="1:11" ht="15">
      <c r="A197" s="27"/>
      <c r="B197" s="17"/>
      <c r="C197" s="11"/>
      <c r="D197" s="6"/>
      <c r="E197" s="53"/>
      <c r="F197" s="54"/>
      <c r="G197" s="54"/>
      <c r="H197" s="54"/>
      <c r="I197" s="54"/>
      <c r="J197" s="54"/>
      <c r="K197" s="55"/>
    </row>
    <row r="198" spans="1:11" ht="1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>
      <c r="A199" s="28"/>
      <c r="B199" s="19"/>
      <c r="C199" s="8"/>
      <c r="D199" s="20" t="s">
        <v>39</v>
      </c>
      <c r="E199" s="13"/>
      <c r="F199" s="22">
        <f>SUM(F195:F198)</f>
        <v>350</v>
      </c>
      <c r="G199" s="22">
        <f t="shared" ref="G199" si="68">SUM(G195:G198)</f>
        <v>5.4</v>
      </c>
      <c r="H199" s="22">
        <f t="shared" ref="H199" si="69">SUM(H195:H198)</f>
        <v>11.2</v>
      </c>
      <c r="I199" s="22">
        <f t="shared" ref="I199" si="70">SUM(I195:I198)</f>
        <v>49.8</v>
      </c>
      <c r="J199" s="22">
        <f t="shared" ref="J199" si="71">SUM(J195:J198)</f>
        <v>319</v>
      </c>
      <c r="K199" s="29"/>
    </row>
    <row r="200" spans="1:11" ht="15">
      <c r="A200" s="30">
        <f>A173</f>
        <v>1</v>
      </c>
      <c r="B200" s="15">
        <f>B173</f>
        <v>5</v>
      </c>
      <c r="C200" s="10" t="s">
        <v>36</v>
      </c>
      <c r="D200" s="7" t="s">
        <v>21</v>
      </c>
      <c r="E200" s="53"/>
      <c r="F200" s="54"/>
      <c r="G200" s="54"/>
      <c r="H200" s="54"/>
      <c r="I200" s="54"/>
      <c r="J200" s="54"/>
      <c r="K200" s="55"/>
    </row>
    <row r="201" spans="1:11" ht="15">
      <c r="A201" s="27"/>
      <c r="B201" s="17"/>
      <c r="C201" s="11"/>
      <c r="D201" s="7" t="s">
        <v>30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31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23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6"/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8"/>
      <c r="B206" s="19"/>
      <c r="C206" s="8"/>
      <c r="D206" s="20" t="s">
        <v>39</v>
      </c>
      <c r="E206" s="9"/>
      <c r="F206" s="22">
        <f>SUM(F200:F205)</f>
        <v>0</v>
      </c>
      <c r="G206" s="22">
        <f t="shared" ref="G206" si="72">SUM(G200:G205)</f>
        <v>0</v>
      </c>
      <c r="H206" s="22">
        <f t="shared" ref="H206" si="73">SUM(H200:H205)</f>
        <v>0</v>
      </c>
      <c r="I206" s="22">
        <f t="shared" ref="I206" si="74">SUM(I200:I205)</f>
        <v>0</v>
      </c>
      <c r="J206" s="22">
        <f t="shared" ref="J206" si="75">SUM(J200:J205)</f>
        <v>0</v>
      </c>
      <c r="K206" s="29"/>
    </row>
    <row r="207" spans="1:11" ht="15">
      <c r="A207" s="30">
        <f>A173</f>
        <v>1</v>
      </c>
      <c r="B207" s="15">
        <f>B173</f>
        <v>5</v>
      </c>
      <c r="C207" s="10" t="s">
        <v>37</v>
      </c>
      <c r="D207" s="12" t="s">
        <v>38</v>
      </c>
      <c r="E207" s="53"/>
      <c r="F207" s="54"/>
      <c r="G207" s="54"/>
      <c r="H207" s="54"/>
      <c r="I207" s="54"/>
      <c r="J207" s="54"/>
      <c r="K207" s="55"/>
    </row>
    <row r="208" spans="1:11" ht="15">
      <c r="A208" s="27"/>
      <c r="B208" s="17"/>
      <c r="C208" s="11"/>
      <c r="D208" s="12" t="s">
        <v>35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31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24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6"/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8"/>
      <c r="B213" s="19"/>
      <c r="C213" s="8"/>
      <c r="D213" s="21" t="s">
        <v>39</v>
      </c>
      <c r="E213" s="9"/>
      <c r="F213" s="22">
        <f>SUM(F207:F212)</f>
        <v>0</v>
      </c>
      <c r="G213" s="22">
        <f t="shared" ref="G213" si="76">SUM(G207:G212)</f>
        <v>0</v>
      </c>
      <c r="H213" s="22">
        <f t="shared" ref="H213" si="77">SUM(H207:H212)</f>
        <v>0</v>
      </c>
      <c r="I213" s="22">
        <f t="shared" ref="I213" si="78">SUM(I207:I212)</f>
        <v>0</v>
      </c>
      <c r="J213" s="22">
        <f t="shared" ref="J213" si="79">SUM(J207:J212)</f>
        <v>0</v>
      </c>
      <c r="K213" s="29"/>
    </row>
    <row r="214" spans="1:11" ht="15.75" customHeight="1" thickBot="1">
      <c r="A214" s="34">
        <f>A173</f>
        <v>1</v>
      </c>
      <c r="B214" s="35">
        <f>B173</f>
        <v>5</v>
      </c>
      <c r="C214" s="67" t="s">
        <v>4</v>
      </c>
      <c r="D214" s="68"/>
      <c r="E214" s="36"/>
      <c r="F214" s="37">
        <f>F180+F184+F194+F199+F206+F213</f>
        <v>1750</v>
      </c>
      <c r="G214" s="37">
        <f t="shared" ref="G214" si="80">G180+G184+G194+G199+G206+G213</f>
        <v>46.7</v>
      </c>
      <c r="H214" s="37">
        <f t="shared" ref="H214" si="81">H180+H184+H194+H199+H206+H213</f>
        <v>57.800000000000011</v>
      </c>
      <c r="I214" s="37">
        <f t="shared" ref="I214" si="82">I180+I184+I194+I199+I206+I213</f>
        <v>240.5</v>
      </c>
      <c r="J214" s="37">
        <f t="shared" ref="J214" si="83">J180+J184+J194+J199+J206+J213</f>
        <v>1673</v>
      </c>
      <c r="K214" s="38"/>
    </row>
    <row r="215" spans="1:11" ht="15">
      <c r="A215" s="24">
        <v>1</v>
      </c>
      <c r="B215" s="25">
        <v>6</v>
      </c>
      <c r="C215" s="26" t="s">
        <v>20</v>
      </c>
      <c r="D215" s="5" t="s">
        <v>21</v>
      </c>
      <c r="E215" s="50"/>
      <c r="F215" s="51"/>
      <c r="G215" s="51"/>
      <c r="H215" s="51"/>
      <c r="I215" s="51"/>
      <c r="J215" s="51"/>
      <c r="K215" s="52"/>
    </row>
    <row r="216" spans="1:11" ht="15">
      <c r="A216" s="27"/>
      <c r="B216" s="17"/>
      <c r="C216" s="11"/>
      <c r="D216" s="6"/>
      <c r="E216" s="53"/>
      <c r="F216" s="54"/>
      <c r="G216" s="54"/>
      <c r="H216" s="54"/>
      <c r="I216" s="54"/>
      <c r="J216" s="54"/>
      <c r="K216" s="55"/>
    </row>
    <row r="217" spans="1:11" ht="15">
      <c r="A217" s="27"/>
      <c r="B217" s="17"/>
      <c r="C217" s="11"/>
      <c r="D217" s="7" t="s">
        <v>22</v>
      </c>
      <c r="E217" s="53"/>
      <c r="F217" s="54"/>
      <c r="G217" s="54"/>
      <c r="H217" s="54"/>
      <c r="I217" s="54"/>
      <c r="J217" s="54"/>
      <c r="K217" s="55"/>
    </row>
    <row r="218" spans="1:11" ht="15">
      <c r="A218" s="27"/>
      <c r="B218" s="17"/>
      <c r="C218" s="11"/>
      <c r="D218" s="7" t="s">
        <v>23</v>
      </c>
      <c r="E218" s="53"/>
      <c r="F218" s="54"/>
      <c r="G218" s="54"/>
      <c r="H218" s="54"/>
      <c r="I218" s="54"/>
      <c r="J218" s="54"/>
      <c r="K218" s="55"/>
    </row>
    <row r="219" spans="1:11" ht="15">
      <c r="A219" s="27"/>
      <c r="B219" s="17"/>
      <c r="C219" s="11"/>
      <c r="D219" s="7" t="s">
        <v>24</v>
      </c>
      <c r="E219" s="53"/>
      <c r="F219" s="54"/>
      <c r="G219" s="54"/>
      <c r="H219" s="54"/>
      <c r="I219" s="54"/>
      <c r="J219" s="54"/>
      <c r="K219" s="55"/>
    </row>
    <row r="220" spans="1:11" ht="15">
      <c r="A220" s="27"/>
      <c r="B220" s="17"/>
      <c r="C220" s="11"/>
      <c r="D220" s="6"/>
      <c r="E220" s="53"/>
      <c r="F220" s="54"/>
      <c r="G220" s="54"/>
      <c r="H220" s="54"/>
      <c r="I220" s="54"/>
      <c r="J220" s="54"/>
      <c r="K220" s="55"/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8"/>
      <c r="B222" s="19"/>
      <c r="C222" s="8"/>
      <c r="D222" s="20" t="s">
        <v>39</v>
      </c>
      <c r="E222" s="9"/>
      <c r="F222" s="22">
        <f>SUM(F215:F221)</f>
        <v>0</v>
      </c>
      <c r="G222" s="22">
        <f t="shared" ref="G222" si="84">SUM(G215:G221)</f>
        <v>0</v>
      </c>
      <c r="H222" s="22">
        <f t="shared" ref="H222" si="85">SUM(H215:H221)</f>
        <v>0</v>
      </c>
      <c r="I222" s="22">
        <f t="shared" ref="I222" si="86">SUM(I215:I221)</f>
        <v>0</v>
      </c>
      <c r="J222" s="22">
        <f t="shared" ref="J222" si="87">SUM(J215:J221)</f>
        <v>0</v>
      </c>
      <c r="K222" s="29"/>
    </row>
    <row r="223" spans="1:11" ht="15">
      <c r="A223" s="30">
        <f>A215</f>
        <v>1</v>
      </c>
      <c r="B223" s="15">
        <f>B215</f>
        <v>6</v>
      </c>
      <c r="C223" s="10" t="s">
        <v>25</v>
      </c>
      <c r="D223" s="12" t="s">
        <v>24</v>
      </c>
      <c r="E223" s="53"/>
      <c r="F223" s="54"/>
      <c r="G223" s="54"/>
      <c r="H223" s="54"/>
      <c r="I223" s="54"/>
      <c r="J223" s="54"/>
      <c r="K223" s="55"/>
    </row>
    <row r="224" spans="1:11" ht="15">
      <c r="A224" s="27"/>
      <c r="B224" s="17"/>
      <c r="C224" s="11"/>
      <c r="D224" s="6"/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8"/>
      <c r="B226" s="19"/>
      <c r="C226" s="8"/>
      <c r="D226" s="20" t="s">
        <v>39</v>
      </c>
      <c r="E226" s="13"/>
      <c r="F226" s="23">
        <f>SUM(F223:F225)</f>
        <v>0</v>
      </c>
      <c r="G226" s="23">
        <f t="shared" ref="G226" si="88">SUM(G223:G225)</f>
        <v>0</v>
      </c>
      <c r="H226" s="23">
        <f t="shared" ref="H226" si="89">SUM(H223:H225)</f>
        <v>0</v>
      </c>
      <c r="I226" s="23">
        <f t="shared" ref="I226" si="90">SUM(I223:I225)</f>
        <v>0</v>
      </c>
      <c r="J226" s="23">
        <f t="shared" ref="J226" si="91">SUM(J223:J225)</f>
        <v>0</v>
      </c>
      <c r="K226" s="31"/>
    </row>
    <row r="227" spans="1:11" ht="15">
      <c r="A227" s="30">
        <f>A215</f>
        <v>1</v>
      </c>
      <c r="B227" s="15">
        <f>B215</f>
        <v>6</v>
      </c>
      <c r="C227" s="10" t="s">
        <v>26</v>
      </c>
      <c r="D227" s="7" t="s">
        <v>27</v>
      </c>
      <c r="E227" s="53"/>
      <c r="F227" s="54"/>
      <c r="G227" s="54"/>
      <c r="H227" s="54"/>
      <c r="I227" s="54"/>
      <c r="J227" s="54"/>
      <c r="K227" s="55"/>
    </row>
    <row r="228" spans="1:11" ht="15">
      <c r="A228" s="27"/>
      <c r="B228" s="17"/>
      <c r="C228" s="11"/>
      <c r="D228" s="7" t="s">
        <v>28</v>
      </c>
      <c r="E228" s="53"/>
      <c r="F228" s="54"/>
      <c r="G228" s="54"/>
      <c r="H228" s="54"/>
      <c r="I228" s="54"/>
      <c r="J228" s="54"/>
      <c r="K228" s="55"/>
    </row>
    <row r="229" spans="1:11" ht="15">
      <c r="A229" s="27"/>
      <c r="B229" s="17"/>
      <c r="C229" s="11"/>
      <c r="D229" s="7" t="s">
        <v>29</v>
      </c>
      <c r="E229" s="53"/>
      <c r="F229" s="54"/>
      <c r="G229" s="54"/>
      <c r="H229" s="54"/>
      <c r="I229" s="54"/>
      <c r="J229" s="54"/>
      <c r="K229" s="55"/>
    </row>
    <row r="230" spans="1:11" ht="15">
      <c r="A230" s="27"/>
      <c r="B230" s="17"/>
      <c r="C230" s="11"/>
      <c r="D230" s="7" t="s">
        <v>30</v>
      </c>
      <c r="E230" s="53"/>
      <c r="F230" s="54"/>
      <c r="G230" s="54"/>
      <c r="H230" s="54"/>
      <c r="I230" s="54"/>
      <c r="J230" s="54"/>
      <c r="K230" s="55"/>
    </row>
    <row r="231" spans="1:11" ht="15">
      <c r="A231" s="27"/>
      <c r="B231" s="17"/>
      <c r="C231" s="11"/>
      <c r="D231" s="7" t="s">
        <v>31</v>
      </c>
      <c r="E231" s="53"/>
      <c r="F231" s="54"/>
      <c r="G231" s="54"/>
      <c r="H231" s="54"/>
      <c r="I231" s="54"/>
      <c r="J231" s="54"/>
      <c r="K231" s="55"/>
    </row>
    <row r="232" spans="1:11" ht="15">
      <c r="A232" s="27"/>
      <c r="B232" s="17"/>
      <c r="C232" s="11"/>
      <c r="D232" s="7" t="s">
        <v>32</v>
      </c>
      <c r="E232" s="53"/>
      <c r="F232" s="54"/>
      <c r="G232" s="54"/>
      <c r="H232" s="54"/>
      <c r="I232" s="54"/>
      <c r="J232" s="54"/>
      <c r="K232" s="55"/>
    </row>
    <row r="233" spans="1:11" ht="15">
      <c r="A233" s="27"/>
      <c r="B233" s="17"/>
      <c r="C233" s="11"/>
      <c r="D233" s="7" t="s">
        <v>33</v>
      </c>
      <c r="E233" s="53"/>
      <c r="F233" s="54"/>
      <c r="G233" s="54"/>
      <c r="H233" s="54"/>
      <c r="I233" s="54"/>
      <c r="J233" s="54"/>
      <c r="K233" s="55"/>
    </row>
    <row r="234" spans="1:11" ht="15">
      <c r="A234" s="27"/>
      <c r="B234" s="17"/>
      <c r="C234" s="11"/>
      <c r="D234" s="6"/>
      <c r="E234" s="53"/>
      <c r="F234" s="54"/>
      <c r="G234" s="54"/>
      <c r="H234" s="54"/>
      <c r="I234" s="54"/>
      <c r="J234" s="54"/>
      <c r="K234" s="55"/>
    </row>
    <row r="235" spans="1:11" ht="1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>
      <c r="A236" s="28"/>
      <c r="B236" s="19"/>
      <c r="C236" s="8"/>
      <c r="D236" s="20" t="s">
        <v>39</v>
      </c>
      <c r="E236" s="13"/>
      <c r="F236" s="22">
        <f>SUM(F227:F235)</f>
        <v>0</v>
      </c>
      <c r="G236" s="22">
        <f t="shared" ref="G236" si="92">SUM(G227:G235)</f>
        <v>0</v>
      </c>
      <c r="H236" s="22">
        <f t="shared" ref="H236" si="93">SUM(H227:H235)</f>
        <v>0</v>
      </c>
      <c r="I236" s="22">
        <f t="shared" ref="I236" si="94">SUM(I227:I235)</f>
        <v>0</v>
      </c>
      <c r="J236" s="22">
        <f t="shared" ref="J236" si="95">SUM(J227:J235)</f>
        <v>0</v>
      </c>
      <c r="K236" s="29"/>
    </row>
    <row r="237" spans="1:11" ht="15">
      <c r="A237" s="30">
        <f>A215</f>
        <v>1</v>
      </c>
      <c r="B237" s="15">
        <f>B215</f>
        <v>6</v>
      </c>
      <c r="C237" s="10" t="s">
        <v>34</v>
      </c>
      <c r="D237" s="12" t="s">
        <v>35</v>
      </c>
      <c r="E237" s="53"/>
      <c r="F237" s="54"/>
      <c r="G237" s="54"/>
      <c r="H237" s="54"/>
      <c r="I237" s="54"/>
      <c r="J237" s="54"/>
      <c r="K237" s="55"/>
    </row>
    <row r="238" spans="1:11" ht="15">
      <c r="A238" s="27"/>
      <c r="B238" s="17"/>
      <c r="C238" s="11"/>
      <c r="D238" s="12" t="s">
        <v>31</v>
      </c>
      <c r="E238" s="53"/>
      <c r="F238" s="54"/>
      <c r="G238" s="54"/>
      <c r="H238" s="54"/>
      <c r="I238" s="54"/>
      <c r="J238" s="54"/>
      <c r="K238" s="55"/>
    </row>
    <row r="239" spans="1:11" ht="15">
      <c r="A239" s="27"/>
      <c r="B239" s="17"/>
      <c r="C239" s="11"/>
      <c r="D239" s="6"/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8"/>
      <c r="B241" s="19"/>
      <c r="C241" s="8"/>
      <c r="D241" s="20" t="s">
        <v>39</v>
      </c>
      <c r="E241" s="13"/>
      <c r="F241" s="22">
        <f>SUM(F237:F240)</f>
        <v>0</v>
      </c>
      <c r="G241" s="22">
        <f t="shared" ref="G241" si="96">SUM(G237:G240)</f>
        <v>0</v>
      </c>
      <c r="H241" s="22">
        <f t="shared" ref="H241" si="97">SUM(H237:H240)</f>
        <v>0</v>
      </c>
      <c r="I241" s="22">
        <f t="shared" ref="I241" si="98">SUM(I237:I240)</f>
        <v>0</v>
      </c>
      <c r="J241" s="22">
        <f t="shared" ref="J241" si="99">SUM(J237:J240)</f>
        <v>0</v>
      </c>
      <c r="K241" s="29"/>
    </row>
    <row r="242" spans="1:11" ht="15">
      <c r="A242" s="30">
        <f>A215</f>
        <v>1</v>
      </c>
      <c r="B242" s="15">
        <f>B215</f>
        <v>6</v>
      </c>
      <c r="C242" s="10" t="s">
        <v>36</v>
      </c>
      <c r="D242" s="7" t="s">
        <v>21</v>
      </c>
      <c r="E242" s="53"/>
      <c r="F242" s="54"/>
      <c r="G242" s="54"/>
      <c r="H242" s="54"/>
      <c r="I242" s="54"/>
      <c r="J242" s="54"/>
      <c r="K242" s="55"/>
    </row>
    <row r="243" spans="1:11" ht="15">
      <c r="A243" s="27"/>
      <c r="B243" s="17"/>
      <c r="C243" s="11"/>
      <c r="D243" s="7" t="s">
        <v>30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31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23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6"/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8"/>
      <c r="B248" s="19"/>
      <c r="C248" s="8"/>
      <c r="D248" s="20" t="s">
        <v>39</v>
      </c>
      <c r="E248" s="9"/>
      <c r="F248" s="22">
        <f>SUM(F242:F247)</f>
        <v>0</v>
      </c>
      <c r="G248" s="22">
        <f t="shared" ref="G248" si="100">SUM(G242:G247)</f>
        <v>0</v>
      </c>
      <c r="H248" s="22">
        <f t="shared" ref="H248" si="101">SUM(H242:H247)</f>
        <v>0</v>
      </c>
      <c r="I248" s="22">
        <f t="shared" ref="I248" si="102">SUM(I242:I247)</f>
        <v>0</v>
      </c>
      <c r="J248" s="22">
        <f t="shared" ref="J248" si="103">SUM(J242:J247)</f>
        <v>0</v>
      </c>
      <c r="K248" s="29"/>
    </row>
    <row r="249" spans="1:11" ht="15">
      <c r="A249" s="30">
        <f>A215</f>
        <v>1</v>
      </c>
      <c r="B249" s="15">
        <f>B215</f>
        <v>6</v>
      </c>
      <c r="C249" s="10" t="s">
        <v>37</v>
      </c>
      <c r="D249" s="12" t="s">
        <v>38</v>
      </c>
      <c r="E249" s="53"/>
      <c r="F249" s="54"/>
      <c r="G249" s="54"/>
      <c r="H249" s="54"/>
      <c r="I249" s="54"/>
      <c r="J249" s="54"/>
      <c r="K249" s="55"/>
    </row>
    <row r="250" spans="1:11" ht="15">
      <c r="A250" s="27"/>
      <c r="B250" s="17"/>
      <c r="C250" s="11"/>
      <c r="D250" s="12" t="s">
        <v>35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31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24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6"/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8"/>
      <c r="B255" s="19"/>
      <c r="C255" s="8"/>
      <c r="D255" s="21" t="s">
        <v>39</v>
      </c>
      <c r="E255" s="9"/>
      <c r="F255" s="22">
        <f>SUM(F249:F254)</f>
        <v>0</v>
      </c>
      <c r="G255" s="22">
        <f t="shared" ref="G255" si="104">SUM(G249:G254)</f>
        <v>0</v>
      </c>
      <c r="H255" s="22">
        <f t="shared" ref="H255" si="105">SUM(H249:H254)</f>
        <v>0</v>
      </c>
      <c r="I255" s="22">
        <f t="shared" ref="I255" si="106">SUM(I249:I254)</f>
        <v>0</v>
      </c>
      <c r="J255" s="22">
        <f t="shared" ref="J255" si="107">SUM(J249:J254)</f>
        <v>0</v>
      </c>
      <c r="K255" s="29"/>
    </row>
    <row r="256" spans="1:11" ht="15.75" customHeight="1" thickBot="1">
      <c r="A256" s="34">
        <f>A215</f>
        <v>1</v>
      </c>
      <c r="B256" s="35">
        <f>B215</f>
        <v>6</v>
      </c>
      <c r="C256" s="67" t="s">
        <v>4</v>
      </c>
      <c r="D256" s="68"/>
      <c r="E256" s="36"/>
      <c r="F256" s="37">
        <f>F222+F226+F236+F241+F248+F255</f>
        <v>0</v>
      </c>
      <c r="G256" s="37">
        <f t="shared" ref="G256" si="108">G222+G226+G236+G241+G248+G255</f>
        <v>0</v>
      </c>
      <c r="H256" s="37">
        <f t="shared" ref="H256" si="109">H222+H226+H236+H241+H248+H255</f>
        <v>0</v>
      </c>
      <c r="I256" s="37">
        <f t="shared" ref="I256" si="110">I222+I226+I236+I241+I248+I255</f>
        <v>0</v>
      </c>
      <c r="J256" s="37">
        <f t="shared" ref="J256" si="111">J222+J226+J236+J241+J248+J255</f>
        <v>0</v>
      </c>
      <c r="K256" s="38"/>
    </row>
    <row r="257" spans="1:11" ht="15">
      <c r="A257" s="24">
        <v>1</v>
      </c>
      <c r="B257" s="25">
        <v>7</v>
      </c>
      <c r="C257" s="26" t="s">
        <v>20</v>
      </c>
      <c r="D257" s="5" t="s">
        <v>21</v>
      </c>
      <c r="E257" s="50"/>
      <c r="F257" s="51"/>
      <c r="G257" s="51"/>
      <c r="H257" s="51"/>
      <c r="I257" s="51"/>
      <c r="J257" s="51"/>
      <c r="K257" s="52"/>
    </row>
    <row r="258" spans="1:11" ht="15">
      <c r="A258" s="27"/>
      <c r="B258" s="17"/>
      <c r="C258" s="11"/>
      <c r="D258" s="6"/>
      <c r="E258" s="53"/>
      <c r="F258" s="54"/>
      <c r="G258" s="54"/>
      <c r="H258" s="54"/>
      <c r="I258" s="54"/>
      <c r="J258" s="54"/>
      <c r="K258" s="55"/>
    </row>
    <row r="259" spans="1:11" ht="15">
      <c r="A259" s="27"/>
      <c r="B259" s="17"/>
      <c r="C259" s="11"/>
      <c r="D259" s="7" t="s">
        <v>22</v>
      </c>
      <c r="E259" s="53"/>
      <c r="F259" s="54"/>
      <c r="G259" s="54"/>
      <c r="H259" s="54"/>
      <c r="I259" s="54"/>
      <c r="J259" s="54"/>
      <c r="K259" s="55"/>
    </row>
    <row r="260" spans="1:11" ht="15">
      <c r="A260" s="27"/>
      <c r="B260" s="17"/>
      <c r="C260" s="11"/>
      <c r="D260" s="7" t="s">
        <v>23</v>
      </c>
      <c r="E260" s="53"/>
      <c r="F260" s="54"/>
      <c r="G260" s="54"/>
      <c r="H260" s="54"/>
      <c r="I260" s="54"/>
      <c r="J260" s="54"/>
      <c r="K260" s="55"/>
    </row>
    <row r="261" spans="1:11" ht="15">
      <c r="A261" s="27"/>
      <c r="B261" s="17"/>
      <c r="C261" s="11"/>
      <c r="D261" s="7" t="s">
        <v>24</v>
      </c>
      <c r="E261" s="53"/>
      <c r="F261" s="54"/>
      <c r="G261" s="54"/>
      <c r="H261" s="54"/>
      <c r="I261" s="54"/>
      <c r="J261" s="54"/>
      <c r="K261" s="55"/>
    </row>
    <row r="262" spans="1:11" ht="15">
      <c r="A262" s="27"/>
      <c r="B262" s="17"/>
      <c r="C262" s="11"/>
      <c r="D262" s="6"/>
      <c r="E262" s="53"/>
      <c r="F262" s="54"/>
      <c r="G262" s="54"/>
      <c r="H262" s="54"/>
      <c r="I262" s="54"/>
      <c r="J262" s="54"/>
      <c r="K262" s="55"/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8"/>
      <c r="B264" s="19"/>
      <c r="C264" s="8"/>
      <c r="D264" s="20" t="s">
        <v>39</v>
      </c>
      <c r="E264" s="9"/>
      <c r="F264" s="22">
        <f>SUM(F257:F263)</f>
        <v>0</v>
      </c>
      <c r="G264" s="22">
        <f t="shared" ref="G264" si="112">SUM(G257:G263)</f>
        <v>0</v>
      </c>
      <c r="H264" s="22">
        <f t="shared" ref="H264" si="113">SUM(H257:H263)</f>
        <v>0</v>
      </c>
      <c r="I264" s="22">
        <f t="shared" ref="I264" si="114">SUM(I257:I263)</f>
        <v>0</v>
      </c>
      <c r="J264" s="22">
        <f t="shared" ref="J264" si="115">SUM(J257:J263)</f>
        <v>0</v>
      </c>
      <c r="K264" s="29"/>
    </row>
    <row r="265" spans="1:11" ht="15">
      <c r="A265" s="30">
        <f>A257</f>
        <v>1</v>
      </c>
      <c r="B265" s="15">
        <f>B257</f>
        <v>7</v>
      </c>
      <c r="C265" s="10" t="s">
        <v>25</v>
      </c>
      <c r="D265" s="12" t="s">
        <v>24</v>
      </c>
      <c r="E265" s="53"/>
      <c r="F265" s="54"/>
      <c r="G265" s="54"/>
      <c r="H265" s="54"/>
      <c r="I265" s="54"/>
      <c r="J265" s="54"/>
      <c r="K265" s="55"/>
    </row>
    <row r="266" spans="1:11" ht="15">
      <c r="A266" s="27"/>
      <c r="B266" s="17"/>
      <c r="C266" s="11"/>
      <c r="D266" s="6"/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8"/>
      <c r="B268" s="19"/>
      <c r="C268" s="8"/>
      <c r="D268" s="20" t="s">
        <v>39</v>
      </c>
      <c r="E268" s="13"/>
      <c r="F268" s="23">
        <f>SUM(F265:F267)</f>
        <v>0</v>
      </c>
      <c r="G268" s="23">
        <f t="shared" ref="G268" si="116">SUM(G265:G267)</f>
        <v>0</v>
      </c>
      <c r="H268" s="23">
        <f t="shared" ref="H268" si="117">SUM(H265:H267)</f>
        <v>0</v>
      </c>
      <c r="I268" s="23">
        <f t="shared" ref="I268" si="118">SUM(I265:I267)</f>
        <v>0</v>
      </c>
      <c r="J268" s="23">
        <f t="shared" ref="J268" si="119">SUM(J265:J267)</f>
        <v>0</v>
      </c>
      <c r="K268" s="31"/>
    </row>
    <row r="269" spans="1:11" ht="15">
      <c r="A269" s="30">
        <f>A257</f>
        <v>1</v>
      </c>
      <c r="B269" s="15">
        <f>B257</f>
        <v>7</v>
      </c>
      <c r="C269" s="10" t="s">
        <v>26</v>
      </c>
      <c r="D269" s="7" t="s">
        <v>27</v>
      </c>
      <c r="E269" s="53"/>
      <c r="F269" s="54"/>
      <c r="G269" s="54"/>
      <c r="H269" s="54"/>
      <c r="I269" s="54"/>
      <c r="J269" s="54"/>
      <c r="K269" s="55"/>
    </row>
    <row r="270" spans="1:11" ht="15">
      <c r="A270" s="27"/>
      <c r="B270" s="17"/>
      <c r="C270" s="11"/>
      <c r="D270" s="7" t="s">
        <v>28</v>
      </c>
      <c r="E270" s="53"/>
      <c r="F270" s="54"/>
      <c r="G270" s="54"/>
      <c r="H270" s="54"/>
      <c r="I270" s="54"/>
      <c r="J270" s="54"/>
      <c r="K270" s="55"/>
    </row>
    <row r="271" spans="1:11" ht="15">
      <c r="A271" s="27"/>
      <c r="B271" s="17"/>
      <c r="C271" s="11"/>
      <c r="D271" s="7" t="s">
        <v>29</v>
      </c>
      <c r="E271" s="53"/>
      <c r="F271" s="54"/>
      <c r="G271" s="54"/>
      <c r="H271" s="54"/>
      <c r="I271" s="54"/>
      <c r="J271" s="54"/>
      <c r="K271" s="55"/>
    </row>
    <row r="272" spans="1:11" ht="15">
      <c r="A272" s="27"/>
      <c r="B272" s="17"/>
      <c r="C272" s="11"/>
      <c r="D272" s="7" t="s">
        <v>30</v>
      </c>
      <c r="E272" s="53"/>
      <c r="F272" s="54"/>
      <c r="G272" s="54"/>
      <c r="H272" s="54"/>
      <c r="I272" s="54"/>
      <c r="J272" s="54"/>
      <c r="K272" s="55"/>
    </row>
    <row r="273" spans="1:11" ht="15">
      <c r="A273" s="27"/>
      <c r="B273" s="17"/>
      <c r="C273" s="11"/>
      <c r="D273" s="7" t="s">
        <v>31</v>
      </c>
      <c r="E273" s="53"/>
      <c r="F273" s="54"/>
      <c r="G273" s="54"/>
      <c r="H273" s="54"/>
      <c r="I273" s="54"/>
      <c r="J273" s="54"/>
      <c r="K273" s="55"/>
    </row>
    <row r="274" spans="1:11" ht="15">
      <c r="A274" s="27"/>
      <c r="B274" s="17"/>
      <c r="C274" s="11"/>
      <c r="D274" s="7" t="s">
        <v>32</v>
      </c>
      <c r="E274" s="53"/>
      <c r="F274" s="54"/>
      <c r="G274" s="54"/>
      <c r="H274" s="54"/>
      <c r="I274" s="54"/>
      <c r="J274" s="54"/>
      <c r="K274" s="55"/>
    </row>
    <row r="275" spans="1:11" ht="15">
      <c r="A275" s="27"/>
      <c r="B275" s="17"/>
      <c r="C275" s="11"/>
      <c r="D275" s="7" t="s">
        <v>33</v>
      </c>
      <c r="E275" s="53"/>
      <c r="F275" s="54"/>
      <c r="G275" s="54"/>
      <c r="H275" s="54"/>
      <c r="I275" s="54"/>
      <c r="J275" s="54"/>
      <c r="K275" s="55"/>
    </row>
    <row r="276" spans="1:11" ht="15">
      <c r="A276" s="27"/>
      <c r="B276" s="17"/>
      <c r="C276" s="11"/>
      <c r="D276" s="6"/>
      <c r="E276" s="53"/>
      <c r="F276" s="54"/>
      <c r="G276" s="54"/>
      <c r="H276" s="54"/>
      <c r="I276" s="54"/>
      <c r="J276" s="54"/>
      <c r="K276" s="55"/>
    </row>
    <row r="277" spans="1:11" ht="1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>
      <c r="A278" s="28"/>
      <c r="B278" s="19"/>
      <c r="C278" s="8"/>
      <c r="D278" s="20" t="s">
        <v>39</v>
      </c>
      <c r="E278" s="13"/>
      <c r="F278" s="22">
        <f>SUM(F269:F277)</f>
        <v>0</v>
      </c>
      <c r="G278" s="22">
        <f t="shared" ref="G278" si="120">SUM(G269:G277)</f>
        <v>0</v>
      </c>
      <c r="H278" s="22">
        <f t="shared" ref="H278" si="121">SUM(H269:H277)</f>
        <v>0</v>
      </c>
      <c r="I278" s="22">
        <f t="shared" ref="I278" si="122">SUM(I269:I277)</f>
        <v>0</v>
      </c>
      <c r="J278" s="22">
        <f t="shared" ref="J278" si="123">SUM(J269:J277)</f>
        <v>0</v>
      </c>
      <c r="K278" s="29"/>
    </row>
    <row r="279" spans="1:11" ht="15">
      <c r="A279" s="30">
        <f>A257</f>
        <v>1</v>
      </c>
      <c r="B279" s="15">
        <f>B257</f>
        <v>7</v>
      </c>
      <c r="C279" s="10" t="s">
        <v>34</v>
      </c>
      <c r="D279" s="12" t="s">
        <v>35</v>
      </c>
      <c r="E279" s="53"/>
      <c r="F279" s="54"/>
      <c r="G279" s="54"/>
      <c r="H279" s="54"/>
      <c r="I279" s="54"/>
      <c r="J279" s="54"/>
      <c r="K279" s="55"/>
    </row>
    <row r="280" spans="1:11" ht="15">
      <c r="A280" s="27"/>
      <c r="B280" s="17"/>
      <c r="C280" s="11"/>
      <c r="D280" s="12" t="s">
        <v>31</v>
      </c>
      <c r="E280" s="53"/>
      <c r="F280" s="54"/>
      <c r="G280" s="54"/>
      <c r="H280" s="54"/>
      <c r="I280" s="54"/>
      <c r="J280" s="54"/>
      <c r="K280" s="55"/>
    </row>
    <row r="281" spans="1:11" ht="15">
      <c r="A281" s="27"/>
      <c r="B281" s="17"/>
      <c r="C281" s="11"/>
      <c r="D281" s="6"/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8"/>
      <c r="B283" s="19"/>
      <c r="C283" s="8"/>
      <c r="D283" s="20" t="s">
        <v>39</v>
      </c>
      <c r="E283" s="13"/>
      <c r="F283" s="22">
        <f>SUM(F279:F282)</f>
        <v>0</v>
      </c>
      <c r="G283" s="22">
        <f t="shared" ref="G283" si="124">SUM(G279:G282)</f>
        <v>0</v>
      </c>
      <c r="H283" s="22">
        <f t="shared" ref="H283" si="125">SUM(H279:H282)</f>
        <v>0</v>
      </c>
      <c r="I283" s="22">
        <f t="shared" ref="I283" si="126">SUM(I279:I282)</f>
        <v>0</v>
      </c>
      <c r="J283" s="22">
        <f t="shared" ref="J283" si="127">SUM(J279:J282)</f>
        <v>0</v>
      </c>
      <c r="K283" s="29"/>
    </row>
    <row r="284" spans="1:11" ht="15">
      <c r="A284" s="30">
        <f>A257</f>
        <v>1</v>
      </c>
      <c r="B284" s="15">
        <f>B257</f>
        <v>7</v>
      </c>
      <c r="C284" s="10" t="s">
        <v>36</v>
      </c>
      <c r="D284" s="7" t="s">
        <v>21</v>
      </c>
      <c r="E284" s="53"/>
      <c r="F284" s="54"/>
      <c r="G284" s="54"/>
      <c r="H284" s="54"/>
      <c r="I284" s="54"/>
      <c r="J284" s="54"/>
      <c r="K284" s="55"/>
    </row>
    <row r="285" spans="1:11" ht="15">
      <c r="A285" s="27"/>
      <c r="B285" s="17"/>
      <c r="C285" s="11"/>
      <c r="D285" s="7" t="s">
        <v>30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31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23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6"/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8"/>
      <c r="B290" s="19"/>
      <c r="C290" s="8"/>
      <c r="D290" s="20" t="s">
        <v>39</v>
      </c>
      <c r="E290" s="9"/>
      <c r="F290" s="22">
        <f>SUM(F284:F289)</f>
        <v>0</v>
      </c>
      <c r="G290" s="22">
        <f t="shared" ref="G290" si="128">SUM(G284:G289)</f>
        <v>0</v>
      </c>
      <c r="H290" s="22">
        <f t="shared" ref="H290" si="129">SUM(H284:H289)</f>
        <v>0</v>
      </c>
      <c r="I290" s="22">
        <f t="shared" ref="I290" si="130">SUM(I284:I289)</f>
        <v>0</v>
      </c>
      <c r="J290" s="22">
        <f t="shared" ref="J290" si="131">SUM(J284:J289)</f>
        <v>0</v>
      </c>
      <c r="K290" s="29"/>
    </row>
    <row r="291" spans="1:11" ht="15">
      <c r="A291" s="30">
        <f>A257</f>
        <v>1</v>
      </c>
      <c r="B291" s="15">
        <f>B257</f>
        <v>7</v>
      </c>
      <c r="C291" s="10" t="s">
        <v>37</v>
      </c>
      <c r="D291" s="12" t="s">
        <v>38</v>
      </c>
      <c r="E291" s="53"/>
      <c r="F291" s="54"/>
      <c r="G291" s="54"/>
      <c r="H291" s="54"/>
      <c r="I291" s="54"/>
      <c r="J291" s="54"/>
      <c r="K291" s="55"/>
    </row>
    <row r="292" spans="1:11" ht="15">
      <c r="A292" s="27"/>
      <c r="B292" s="17"/>
      <c r="C292" s="11"/>
      <c r="D292" s="12" t="s">
        <v>35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31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24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6"/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8"/>
      <c r="B297" s="19"/>
      <c r="C297" s="8"/>
      <c r="D297" s="21" t="s">
        <v>39</v>
      </c>
      <c r="E297" s="9"/>
      <c r="F297" s="22">
        <f>SUM(F291:F296)</f>
        <v>0</v>
      </c>
      <c r="G297" s="22">
        <f t="shared" ref="G297" si="132">SUM(G291:G296)</f>
        <v>0</v>
      </c>
      <c r="H297" s="22">
        <f t="shared" ref="H297" si="133">SUM(H291:H296)</f>
        <v>0</v>
      </c>
      <c r="I297" s="22">
        <f t="shared" ref="I297" si="134">SUM(I291:I296)</f>
        <v>0</v>
      </c>
      <c r="J297" s="22">
        <f t="shared" ref="J297" si="135">SUM(J291:J296)</f>
        <v>0</v>
      </c>
      <c r="K297" s="29"/>
    </row>
    <row r="298" spans="1:11" ht="15.75" customHeight="1" thickBot="1">
      <c r="A298" s="34">
        <f>A257</f>
        <v>1</v>
      </c>
      <c r="B298" s="35">
        <f>B257</f>
        <v>7</v>
      </c>
      <c r="C298" s="67" t="s">
        <v>4</v>
      </c>
      <c r="D298" s="68"/>
      <c r="E298" s="36"/>
      <c r="F298" s="37">
        <f>F264+F268+F278+F283+F290+F297</f>
        <v>0</v>
      </c>
      <c r="G298" s="37">
        <f t="shared" ref="G298" si="136">G264+G268+G278+G283+G290+G297</f>
        <v>0</v>
      </c>
      <c r="H298" s="37">
        <f t="shared" ref="H298" si="137">H264+H268+H278+H283+H290+H297</f>
        <v>0</v>
      </c>
      <c r="I298" s="37">
        <f t="shared" ref="I298" si="138">I264+I268+I278+I283+I290+I297</f>
        <v>0</v>
      </c>
      <c r="J298" s="37">
        <f t="shared" ref="J298" si="139">J264+J268+J278+J283+J290+J297</f>
        <v>0</v>
      </c>
      <c r="K298" s="38"/>
    </row>
    <row r="299" spans="1:11" ht="15">
      <c r="A299" s="24">
        <v>2</v>
      </c>
      <c r="B299" s="25">
        <v>1</v>
      </c>
      <c r="C299" s="26" t="s">
        <v>20</v>
      </c>
      <c r="D299" s="5" t="s">
        <v>21</v>
      </c>
      <c r="E299" s="65" t="s">
        <v>65</v>
      </c>
      <c r="F299" s="59">
        <v>160</v>
      </c>
      <c r="G299" s="59">
        <v>5.7</v>
      </c>
      <c r="H299" s="59">
        <v>4.7</v>
      </c>
      <c r="I299" s="59">
        <v>28.7</v>
      </c>
      <c r="J299" s="59">
        <v>180</v>
      </c>
      <c r="K299" s="60">
        <v>184</v>
      </c>
    </row>
    <row r="300" spans="1:11" ht="15">
      <c r="A300" s="27"/>
      <c r="B300" s="17"/>
      <c r="C300" s="11"/>
      <c r="D300" s="6"/>
      <c r="E300" s="61"/>
      <c r="F300" s="62"/>
      <c r="G300" s="62"/>
      <c r="H300" s="62"/>
      <c r="I300" s="62"/>
      <c r="J300" s="62"/>
      <c r="K300" s="63"/>
    </row>
    <row r="301" spans="1:11" ht="15">
      <c r="A301" s="27"/>
      <c r="B301" s="17"/>
      <c r="C301" s="11"/>
      <c r="D301" s="7" t="s">
        <v>22</v>
      </c>
      <c r="E301" s="64" t="s">
        <v>60</v>
      </c>
      <c r="F301" s="62">
        <v>200</v>
      </c>
      <c r="G301" s="62">
        <v>5.7</v>
      </c>
      <c r="H301" s="62">
        <v>5.5</v>
      </c>
      <c r="I301" s="62">
        <v>27.5</v>
      </c>
      <c r="J301" s="62">
        <v>182</v>
      </c>
      <c r="K301" s="63"/>
    </row>
    <row r="302" spans="1:11" ht="15">
      <c r="A302" s="27"/>
      <c r="B302" s="17"/>
      <c r="C302" s="11"/>
      <c r="D302" s="7" t="s">
        <v>23</v>
      </c>
      <c r="E302" s="64" t="s">
        <v>42</v>
      </c>
      <c r="F302" s="62">
        <v>40</v>
      </c>
      <c r="G302" s="62">
        <v>2.7</v>
      </c>
      <c r="H302" s="62">
        <v>4.2</v>
      </c>
      <c r="I302" s="62">
        <v>17.600000000000001</v>
      </c>
      <c r="J302" s="62">
        <v>119</v>
      </c>
      <c r="K302" s="63"/>
    </row>
    <row r="303" spans="1:11" ht="15">
      <c r="A303" s="27"/>
      <c r="B303" s="17"/>
      <c r="C303" s="11"/>
      <c r="D303" s="7" t="s">
        <v>24</v>
      </c>
      <c r="E303" s="64" t="s">
        <v>73</v>
      </c>
      <c r="F303" s="62">
        <v>100</v>
      </c>
      <c r="G303" s="62">
        <v>1</v>
      </c>
      <c r="H303" s="62">
        <v>0.2</v>
      </c>
      <c r="I303" s="62">
        <v>8.9</v>
      </c>
      <c r="J303" s="62">
        <v>45</v>
      </c>
      <c r="K303" s="63"/>
    </row>
    <row r="304" spans="1:11" ht="15">
      <c r="A304" s="27"/>
      <c r="B304" s="17"/>
      <c r="C304" s="11"/>
      <c r="D304" s="6"/>
      <c r="E304" s="53"/>
      <c r="F304" s="54"/>
      <c r="G304" s="54"/>
      <c r="H304" s="54"/>
      <c r="I304" s="54"/>
      <c r="J304" s="54"/>
      <c r="K304" s="55"/>
    </row>
    <row r="305" spans="1:11" ht="1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>
      <c r="A306" s="28"/>
      <c r="B306" s="19"/>
      <c r="C306" s="8"/>
      <c r="D306" s="20" t="s">
        <v>39</v>
      </c>
      <c r="E306" s="9"/>
      <c r="F306" s="22">
        <f>SUM(F299:F305)</f>
        <v>500</v>
      </c>
      <c r="G306" s="22">
        <f t="shared" ref="G306" si="140">SUM(G299:G305)</f>
        <v>15.100000000000001</v>
      </c>
      <c r="H306" s="22">
        <f t="shared" ref="H306" si="141">SUM(H299:H305)</f>
        <v>14.599999999999998</v>
      </c>
      <c r="I306" s="22">
        <f t="shared" ref="I306" si="142">SUM(I299:I305)</f>
        <v>82.700000000000017</v>
      </c>
      <c r="J306" s="22">
        <f t="shared" ref="J306" si="143">SUM(J299:J305)</f>
        <v>526</v>
      </c>
      <c r="K306" s="29"/>
    </row>
    <row r="307" spans="1:11" ht="15">
      <c r="A307" s="30">
        <f>A299</f>
        <v>2</v>
      </c>
      <c r="B307" s="15">
        <f>B299</f>
        <v>1</v>
      </c>
      <c r="C307" s="10" t="s">
        <v>25</v>
      </c>
      <c r="D307" s="12" t="s">
        <v>24</v>
      </c>
      <c r="E307" s="53"/>
      <c r="F307" s="54"/>
      <c r="G307" s="54"/>
      <c r="H307" s="54"/>
      <c r="I307" s="54"/>
      <c r="J307" s="54"/>
      <c r="K307" s="55"/>
    </row>
    <row r="308" spans="1:11" ht="15">
      <c r="A308" s="27"/>
      <c r="B308" s="17"/>
      <c r="C308" s="11"/>
      <c r="D308" s="6"/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8"/>
      <c r="B310" s="19"/>
      <c r="C310" s="8"/>
      <c r="D310" s="20" t="s">
        <v>39</v>
      </c>
      <c r="E310" s="13"/>
      <c r="F310" s="23">
        <f>SUM(F307:F309)</f>
        <v>0</v>
      </c>
      <c r="G310" s="23">
        <f t="shared" ref="G310" si="144">SUM(G307:G309)</f>
        <v>0</v>
      </c>
      <c r="H310" s="23">
        <f t="shared" ref="H310" si="145">SUM(H307:H309)</f>
        <v>0</v>
      </c>
      <c r="I310" s="23">
        <f t="shared" ref="I310" si="146">SUM(I307:I309)</f>
        <v>0</v>
      </c>
      <c r="J310" s="23">
        <f t="shared" ref="J310" si="147">SUM(J307:J309)</f>
        <v>0</v>
      </c>
      <c r="K310" s="31"/>
    </row>
    <row r="311" spans="1:11" ht="15">
      <c r="A311" s="30">
        <f>A299</f>
        <v>2</v>
      </c>
      <c r="B311" s="15">
        <f>B299</f>
        <v>1</v>
      </c>
      <c r="C311" s="10" t="s">
        <v>26</v>
      </c>
      <c r="D311" s="7" t="s">
        <v>27</v>
      </c>
      <c r="E311" s="64" t="s">
        <v>74</v>
      </c>
      <c r="F311" s="62">
        <v>60</v>
      </c>
      <c r="G311" s="62">
        <v>0.7</v>
      </c>
      <c r="H311" s="62">
        <v>4</v>
      </c>
      <c r="I311" s="62">
        <v>2.1</v>
      </c>
      <c r="J311" s="62">
        <v>49</v>
      </c>
      <c r="K311" s="63">
        <v>29</v>
      </c>
    </row>
    <row r="312" spans="1:11" ht="15">
      <c r="A312" s="27"/>
      <c r="B312" s="17"/>
      <c r="C312" s="11"/>
      <c r="D312" s="7" t="s">
        <v>28</v>
      </c>
      <c r="E312" s="64" t="s">
        <v>102</v>
      </c>
      <c r="F312" s="62">
        <v>200</v>
      </c>
      <c r="G312" s="62">
        <v>1.9</v>
      </c>
      <c r="H312" s="62">
        <v>2.8</v>
      </c>
      <c r="I312" s="62">
        <v>15.6</v>
      </c>
      <c r="J312" s="62">
        <v>95</v>
      </c>
      <c r="K312" s="63">
        <v>77</v>
      </c>
    </row>
    <row r="313" spans="1:11" ht="15">
      <c r="A313" s="27"/>
      <c r="B313" s="17"/>
      <c r="C313" s="11"/>
      <c r="D313" s="7" t="s">
        <v>29</v>
      </c>
      <c r="E313" s="64" t="s">
        <v>71</v>
      </c>
      <c r="F313" s="62">
        <v>220</v>
      </c>
      <c r="G313" s="62">
        <v>20.8</v>
      </c>
      <c r="H313" s="62">
        <v>25.1</v>
      </c>
      <c r="I313" s="62">
        <v>62.2</v>
      </c>
      <c r="J313" s="62">
        <v>558</v>
      </c>
      <c r="K313" s="63">
        <v>265</v>
      </c>
    </row>
    <row r="314" spans="1:11" ht="15">
      <c r="A314" s="27"/>
      <c r="B314" s="17"/>
      <c r="C314" s="11"/>
      <c r="D314" s="7" t="s">
        <v>30</v>
      </c>
      <c r="E314" s="61"/>
      <c r="F314" s="62"/>
      <c r="G314" s="62"/>
      <c r="H314" s="62"/>
      <c r="I314" s="62"/>
      <c r="J314" s="62"/>
      <c r="K314" s="63"/>
    </row>
    <row r="315" spans="1:11" ht="15">
      <c r="A315" s="27"/>
      <c r="B315" s="17"/>
      <c r="C315" s="11"/>
      <c r="D315" s="7" t="s">
        <v>31</v>
      </c>
      <c r="E315" s="64" t="s">
        <v>57</v>
      </c>
      <c r="F315" s="62">
        <v>180</v>
      </c>
      <c r="G315" s="62">
        <v>0.9</v>
      </c>
      <c r="H315" s="62">
        <v>0.2</v>
      </c>
      <c r="I315" s="62">
        <v>17.3</v>
      </c>
      <c r="J315" s="62">
        <v>83</v>
      </c>
      <c r="K315" s="63">
        <v>442</v>
      </c>
    </row>
    <row r="316" spans="1:11" ht="15">
      <c r="A316" s="27"/>
      <c r="B316" s="17"/>
      <c r="C316" s="11"/>
      <c r="D316" s="7" t="s">
        <v>32</v>
      </c>
      <c r="E316" s="61"/>
      <c r="F316" s="62"/>
      <c r="G316" s="62"/>
      <c r="H316" s="62"/>
      <c r="I316" s="62"/>
      <c r="J316" s="62"/>
      <c r="K316" s="63"/>
    </row>
    <row r="317" spans="1:11" ht="15">
      <c r="A317" s="27"/>
      <c r="B317" s="17"/>
      <c r="C317" s="11"/>
      <c r="D317" s="7" t="s">
        <v>33</v>
      </c>
      <c r="E317" s="64" t="s">
        <v>47</v>
      </c>
      <c r="F317" s="62">
        <v>20</v>
      </c>
      <c r="G317" s="62">
        <v>1.3</v>
      </c>
      <c r="H317" s="62">
        <v>0.2</v>
      </c>
      <c r="I317" s="62">
        <v>8.5</v>
      </c>
      <c r="J317" s="62">
        <v>41</v>
      </c>
      <c r="K317" s="63"/>
    </row>
    <row r="318" spans="1:11" ht="15">
      <c r="A318" s="27"/>
      <c r="B318" s="17"/>
      <c r="C318" s="11"/>
      <c r="D318" s="6"/>
      <c r="E318" s="53" t="s">
        <v>103</v>
      </c>
      <c r="F318" s="54">
        <v>20</v>
      </c>
      <c r="G318" s="54">
        <v>0.2</v>
      </c>
      <c r="H318" s="54"/>
      <c r="I318" s="54">
        <v>0.3</v>
      </c>
      <c r="J318" s="54">
        <v>3</v>
      </c>
      <c r="K318" s="55"/>
    </row>
    <row r="319" spans="1:11" ht="1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>
      <c r="A320" s="28"/>
      <c r="B320" s="19"/>
      <c r="C320" s="8"/>
      <c r="D320" s="20" t="s">
        <v>39</v>
      </c>
      <c r="E320" s="13"/>
      <c r="F320" s="22">
        <f>SUM(F311:F319)</f>
        <v>700</v>
      </c>
      <c r="G320" s="22">
        <f t="shared" ref="G320" si="148">SUM(G311:G319)</f>
        <v>25.799999999999997</v>
      </c>
      <c r="H320" s="22">
        <f t="shared" ref="H320" si="149">SUM(H311:H319)</f>
        <v>32.300000000000004</v>
      </c>
      <c r="I320" s="22">
        <f t="shared" ref="I320" si="150">SUM(I311:I319)</f>
        <v>106</v>
      </c>
      <c r="J320" s="22">
        <f t="shared" ref="J320" si="151">SUM(J311:J319)</f>
        <v>829</v>
      </c>
      <c r="K320" s="29"/>
    </row>
    <row r="321" spans="1:11" ht="15">
      <c r="A321" s="30">
        <f>A299</f>
        <v>2</v>
      </c>
      <c r="B321" s="15">
        <f>B299</f>
        <v>1</v>
      </c>
      <c r="C321" s="10" t="s">
        <v>34</v>
      </c>
      <c r="D321" s="12" t="s">
        <v>35</v>
      </c>
      <c r="E321" s="53" t="s">
        <v>52</v>
      </c>
      <c r="F321" s="54">
        <v>50</v>
      </c>
      <c r="G321" s="54">
        <v>3.8</v>
      </c>
      <c r="H321" s="54">
        <v>4.9000000000000004</v>
      </c>
      <c r="I321" s="54">
        <v>37.200000000000003</v>
      </c>
      <c r="J321" s="54">
        <v>209</v>
      </c>
      <c r="K321" s="55"/>
    </row>
    <row r="322" spans="1:11" ht="15">
      <c r="A322" s="27"/>
      <c r="B322" s="17"/>
      <c r="C322" s="11"/>
      <c r="D322" s="12" t="s">
        <v>31</v>
      </c>
      <c r="E322" s="53"/>
      <c r="F322" s="54"/>
      <c r="G322" s="54"/>
      <c r="H322" s="54"/>
      <c r="I322" s="54"/>
      <c r="J322" s="54"/>
      <c r="K322" s="55"/>
    </row>
    <row r="323" spans="1:11" ht="15">
      <c r="A323" s="27"/>
      <c r="B323" s="17"/>
      <c r="C323" s="11"/>
      <c r="D323" s="6"/>
      <c r="E323" s="53" t="s">
        <v>61</v>
      </c>
      <c r="F323" s="54">
        <v>150</v>
      </c>
      <c r="G323" s="54">
        <v>3</v>
      </c>
      <c r="H323" s="54">
        <v>2.2999999999999998</v>
      </c>
      <c r="I323" s="54">
        <v>4.5</v>
      </c>
      <c r="J323" s="54">
        <v>72</v>
      </c>
      <c r="K323" s="55"/>
    </row>
    <row r="324" spans="1:11" ht="15">
      <c r="A324" s="27"/>
      <c r="B324" s="17"/>
      <c r="C324" s="11"/>
      <c r="D324" s="6"/>
      <c r="E324" s="53" t="s">
        <v>43</v>
      </c>
      <c r="F324" s="54">
        <v>100</v>
      </c>
      <c r="G324" s="54">
        <v>0.4</v>
      </c>
      <c r="H324" s="54">
        <v>0.4</v>
      </c>
      <c r="I324" s="54">
        <v>9.8000000000000007</v>
      </c>
      <c r="J324" s="54">
        <v>47</v>
      </c>
      <c r="K324" s="55"/>
    </row>
    <row r="325" spans="1:11" ht="15">
      <c r="A325" s="28"/>
      <c r="B325" s="19"/>
      <c r="C325" s="8"/>
      <c r="D325" s="20" t="s">
        <v>39</v>
      </c>
      <c r="E325" s="13"/>
      <c r="F325" s="22">
        <f>SUM(F321:F324)</f>
        <v>300</v>
      </c>
      <c r="G325" s="22">
        <f t="shared" ref="G325" si="152">SUM(G321:G324)</f>
        <v>7.2</v>
      </c>
      <c r="H325" s="22">
        <f t="shared" ref="H325" si="153">SUM(H321:H324)</f>
        <v>7.6000000000000005</v>
      </c>
      <c r="I325" s="22">
        <f t="shared" ref="I325" si="154">SUM(I321:I324)</f>
        <v>51.5</v>
      </c>
      <c r="J325" s="22">
        <f t="shared" ref="J325" si="155">SUM(J321:J324)</f>
        <v>328</v>
      </c>
      <c r="K325" s="29"/>
    </row>
    <row r="326" spans="1:11" ht="15">
      <c r="A326" s="30">
        <f>A299</f>
        <v>2</v>
      </c>
      <c r="B326" s="15">
        <f>B299</f>
        <v>1</v>
      </c>
      <c r="C326" s="10" t="s">
        <v>36</v>
      </c>
      <c r="D326" s="7" t="s">
        <v>21</v>
      </c>
      <c r="E326" s="53"/>
      <c r="F326" s="54"/>
      <c r="G326" s="54"/>
      <c r="H326" s="54"/>
      <c r="I326" s="54"/>
      <c r="J326" s="54"/>
      <c r="K326" s="55"/>
    </row>
    <row r="327" spans="1:11" ht="15">
      <c r="A327" s="27"/>
      <c r="B327" s="17"/>
      <c r="C327" s="11"/>
      <c r="D327" s="7" t="s">
        <v>30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31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23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6"/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8"/>
      <c r="B332" s="19"/>
      <c r="C332" s="8"/>
      <c r="D332" s="20" t="s">
        <v>39</v>
      </c>
      <c r="E332" s="9"/>
      <c r="F332" s="22">
        <f>SUM(F326:F331)</f>
        <v>0</v>
      </c>
      <c r="G332" s="22">
        <f t="shared" ref="G332" si="156">SUM(G326:G331)</f>
        <v>0</v>
      </c>
      <c r="H332" s="22">
        <f t="shared" ref="H332" si="157">SUM(H326:H331)</f>
        <v>0</v>
      </c>
      <c r="I332" s="22">
        <f t="shared" ref="I332" si="158">SUM(I326:I331)</f>
        <v>0</v>
      </c>
      <c r="J332" s="22">
        <f t="shared" ref="J332" si="159">SUM(J326:J331)</f>
        <v>0</v>
      </c>
      <c r="K332" s="29"/>
    </row>
    <row r="333" spans="1:11" ht="15">
      <c r="A333" s="30">
        <f>A299</f>
        <v>2</v>
      </c>
      <c r="B333" s="15">
        <f>B299</f>
        <v>1</v>
      </c>
      <c r="C333" s="10" t="s">
        <v>37</v>
      </c>
      <c r="D333" s="12" t="s">
        <v>38</v>
      </c>
      <c r="E333" s="53"/>
      <c r="F333" s="54"/>
      <c r="G333" s="54"/>
      <c r="H333" s="54"/>
      <c r="I333" s="54"/>
      <c r="J333" s="54"/>
      <c r="K333" s="55"/>
    </row>
    <row r="334" spans="1:11" ht="15">
      <c r="A334" s="27"/>
      <c r="B334" s="17"/>
      <c r="C334" s="11"/>
      <c r="D334" s="12" t="s">
        <v>35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31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24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6"/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8"/>
      <c r="B339" s="19"/>
      <c r="C339" s="8"/>
      <c r="D339" s="21" t="s">
        <v>39</v>
      </c>
      <c r="E339" s="9"/>
      <c r="F339" s="22">
        <f>SUM(F333:F338)</f>
        <v>0</v>
      </c>
      <c r="G339" s="22">
        <f t="shared" ref="G339" si="160">SUM(G333:G338)</f>
        <v>0</v>
      </c>
      <c r="H339" s="22">
        <f t="shared" ref="H339" si="161">SUM(H333:H338)</f>
        <v>0</v>
      </c>
      <c r="I339" s="22">
        <f t="shared" ref="I339" si="162">SUM(I333:I338)</f>
        <v>0</v>
      </c>
      <c r="J339" s="22">
        <f t="shared" ref="J339" si="163">SUM(J333:J338)</f>
        <v>0</v>
      </c>
      <c r="K339" s="29"/>
    </row>
    <row r="340" spans="1:11" ht="15.75" customHeight="1" thickBot="1">
      <c r="A340" s="34">
        <f>A299</f>
        <v>2</v>
      </c>
      <c r="B340" s="35">
        <f>B299</f>
        <v>1</v>
      </c>
      <c r="C340" s="67" t="s">
        <v>4</v>
      </c>
      <c r="D340" s="68"/>
      <c r="E340" s="36"/>
      <c r="F340" s="37">
        <f>F306+F310+F320+F325+F332+F339</f>
        <v>1500</v>
      </c>
      <c r="G340" s="37">
        <f t="shared" ref="G340" si="164">G306+G310+G320+G325+G332+G339</f>
        <v>48.1</v>
      </c>
      <c r="H340" s="37">
        <f t="shared" ref="H340" si="165">H306+H310+H320+H325+H332+H339</f>
        <v>54.500000000000007</v>
      </c>
      <c r="I340" s="37">
        <f t="shared" ref="I340" si="166">I306+I310+I320+I325+I332+I339</f>
        <v>240.20000000000002</v>
      </c>
      <c r="J340" s="37">
        <f t="shared" ref="J340" si="167">J306+J310+J320+J325+J332+J339</f>
        <v>1683</v>
      </c>
      <c r="K340" s="38"/>
    </row>
    <row r="341" spans="1:11" ht="15">
      <c r="A341" s="16">
        <v>2</v>
      </c>
      <c r="B341" s="17">
        <v>2</v>
      </c>
      <c r="C341" s="26" t="s">
        <v>20</v>
      </c>
      <c r="D341" s="5" t="s">
        <v>21</v>
      </c>
      <c r="E341" s="65" t="s">
        <v>106</v>
      </c>
      <c r="F341" s="59">
        <v>160</v>
      </c>
      <c r="G341" s="59">
        <v>5.7</v>
      </c>
      <c r="H341" s="59">
        <v>7.5</v>
      </c>
      <c r="I341" s="59">
        <v>31.6</v>
      </c>
      <c r="J341" s="59">
        <v>218</v>
      </c>
      <c r="K341" s="60">
        <v>190</v>
      </c>
    </row>
    <row r="342" spans="1:11" ht="15">
      <c r="A342" s="16"/>
      <c r="B342" s="17"/>
      <c r="C342" s="11"/>
      <c r="D342" s="6"/>
      <c r="E342" s="61"/>
      <c r="F342" s="62"/>
      <c r="G342" s="62"/>
      <c r="H342" s="62"/>
      <c r="I342" s="62"/>
      <c r="J342" s="62"/>
      <c r="K342" s="63"/>
    </row>
    <row r="343" spans="1:11" ht="15">
      <c r="A343" s="16"/>
      <c r="B343" s="17"/>
      <c r="C343" s="11"/>
      <c r="D343" s="7" t="s">
        <v>22</v>
      </c>
      <c r="E343" s="64" t="s">
        <v>56</v>
      </c>
      <c r="F343" s="62">
        <v>200</v>
      </c>
      <c r="G343" s="62">
        <v>1.7</v>
      </c>
      <c r="H343" s="62">
        <v>1.3</v>
      </c>
      <c r="I343" s="62">
        <v>22.1</v>
      </c>
      <c r="J343" s="62">
        <v>106</v>
      </c>
      <c r="K343" s="63">
        <v>378</v>
      </c>
    </row>
    <row r="344" spans="1:11" ht="15">
      <c r="A344" s="16"/>
      <c r="B344" s="17"/>
      <c r="C344" s="11"/>
      <c r="D344" s="7" t="s">
        <v>23</v>
      </c>
      <c r="E344" s="64" t="s">
        <v>42</v>
      </c>
      <c r="F344" s="62">
        <v>40</v>
      </c>
      <c r="G344" s="62">
        <v>2.7</v>
      </c>
      <c r="H344" s="62">
        <v>4.2</v>
      </c>
      <c r="I344" s="62">
        <v>17.600000000000001</v>
      </c>
      <c r="J344" s="62">
        <v>119</v>
      </c>
      <c r="K344" s="63">
        <v>3</v>
      </c>
    </row>
    <row r="345" spans="1:11" ht="15">
      <c r="A345" s="16"/>
      <c r="B345" s="17"/>
      <c r="C345" s="11"/>
      <c r="D345" s="7" t="s">
        <v>24</v>
      </c>
      <c r="E345" s="64" t="s">
        <v>43</v>
      </c>
      <c r="F345" s="62">
        <v>100</v>
      </c>
      <c r="G345" s="62">
        <v>0.4</v>
      </c>
      <c r="H345" s="62">
        <v>0.4</v>
      </c>
      <c r="I345" s="62">
        <v>9.8000000000000007</v>
      </c>
      <c r="J345" s="62">
        <v>47</v>
      </c>
      <c r="K345" s="63"/>
    </row>
    <row r="346" spans="1:11" ht="15">
      <c r="A346" s="16"/>
      <c r="B346" s="17"/>
      <c r="C346" s="11"/>
      <c r="D346" s="6"/>
      <c r="E346" s="53" t="s">
        <v>61</v>
      </c>
      <c r="F346" s="54">
        <v>150</v>
      </c>
      <c r="G346" s="54">
        <v>2.2999999999999998</v>
      </c>
      <c r="H346" s="54">
        <v>1.7</v>
      </c>
      <c r="I346" s="54">
        <v>3.5</v>
      </c>
      <c r="J346" s="54">
        <v>56</v>
      </c>
      <c r="K346" s="55"/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8"/>
      <c r="B348" s="19"/>
      <c r="C348" s="8"/>
      <c r="D348" s="20" t="s">
        <v>39</v>
      </c>
      <c r="E348" s="9"/>
      <c r="F348" s="22">
        <f>SUM(F341:F347)</f>
        <v>650</v>
      </c>
      <c r="G348" s="22">
        <f t="shared" ref="G348" si="168">SUM(G341:G347)</f>
        <v>12.8</v>
      </c>
      <c r="H348" s="22">
        <f t="shared" ref="H348" si="169">SUM(H341:H347)</f>
        <v>15.1</v>
      </c>
      <c r="I348" s="22">
        <f t="shared" ref="I348" si="170">SUM(I341:I347)</f>
        <v>84.600000000000009</v>
      </c>
      <c r="J348" s="22">
        <f t="shared" ref="J348" si="171">SUM(J341:J347)</f>
        <v>546</v>
      </c>
      <c r="K348" s="29"/>
    </row>
    <row r="349" spans="1:11" ht="15">
      <c r="A349" s="15">
        <f>A341</f>
        <v>2</v>
      </c>
      <c r="B349" s="15">
        <f>B341</f>
        <v>2</v>
      </c>
      <c r="C349" s="10" t="s">
        <v>25</v>
      </c>
      <c r="D349" s="12" t="s">
        <v>24</v>
      </c>
      <c r="E349" s="53"/>
      <c r="F349" s="54"/>
      <c r="G349" s="54"/>
      <c r="H349" s="54"/>
      <c r="I349" s="54"/>
      <c r="J349" s="54"/>
      <c r="K349" s="55"/>
    </row>
    <row r="350" spans="1:11" ht="15">
      <c r="A350" s="16"/>
      <c r="B350" s="17"/>
      <c r="C350" s="11"/>
      <c r="D350" s="6"/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8"/>
      <c r="B352" s="19"/>
      <c r="C352" s="8"/>
      <c r="D352" s="20" t="s">
        <v>39</v>
      </c>
      <c r="E352" s="13"/>
      <c r="F352" s="23">
        <f>SUM(F349:F351)</f>
        <v>0</v>
      </c>
      <c r="G352" s="23">
        <f t="shared" ref="G352" si="172">SUM(G349:G351)</f>
        <v>0</v>
      </c>
      <c r="H352" s="23">
        <f t="shared" ref="H352" si="173">SUM(H349:H351)</f>
        <v>0</v>
      </c>
      <c r="I352" s="23">
        <f t="shared" ref="I352" si="174">SUM(I349:I351)</f>
        <v>0</v>
      </c>
      <c r="J352" s="23">
        <f t="shared" ref="J352" si="175">SUM(J349:J351)</f>
        <v>0</v>
      </c>
      <c r="K352" s="31"/>
    </row>
    <row r="353" spans="1:11" ht="15">
      <c r="A353" s="15">
        <f>A341</f>
        <v>2</v>
      </c>
      <c r="B353" s="15">
        <f>B341</f>
        <v>2</v>
      </c>
      <c r="C353" s="10" t="s">
        <v>26</v>
      </c>
      <c r="D353" s="7" t="s">
        <v>27</v>
      </c>
      <c r="E353" s="64" t="s">
        <v>105</v>
      </c>
      <c r="F353" s="62">
        <v>60</v>
      </c>
      <c r="G353" s="62">
        <v>0.9</v>
      </c>
      <c r="H353" s="62">
        <v>3.1</v>
      </c>
      <c r="I353" s="62">
        <v>4.7</v>
      </c>
      <c r="J353" s="62">
        <v>51</v>
      </c>
      <c r="K353" s="63">
        <v>30</v>
      </c>
    </row>
    <row r="354" spans="1:11" ht="15">
      <c r="A354" s="16"/>
      <c r="B354" s="17"/>
      <c r="C354" s="11"/>
      <c r="D354" s="7" t="s">
        <v>28</v>
      </c>
      <c r="E354" s="64" t="s">
        <v>54</v>
      </c>
      <c r="F354" s="62">
        <v>200</v>
      </c>
      <c r="G354" s="62">
        <v>1.8</v>
      </c>
      <c r="H354" s="62">
        <v>4</v>
      </c>
      <c r="I354" s="62">
        <v>7.7</v>
      </c>
      <c r="J354" s="62">
        <v>78</v>
      </c>
      <c r="K354" s="63">
        <v>88</v>
      </c>
    </row>
    <row r="355" spans="1:11" ht="15">
      <c r="A355" s="16"/>
      <c r="B355" s="17"/>
      <c r="C355" s="11"/>
      <c r="D355" s="7" t="s">
        <v>29</v>
      </c>
      <c r="E355" s="64" t="s">
        <v>107</v>
      </c>
      <c r="F355" s="62">
        <v>90</v>
      </c>
      <c r="G355" s="62">
        <v>17</v>
      </c>
      <c r="H355" s="62">
        <v>24.5</v>
      </c>
      <c r="I355" s="62">
        <v>0.1</v>
      </c>
      <c r="J355" s="62">
        <v>289</v>
      </c>
      <c r="K355" s="63">
        <v>293</v>
      </c>
    </row>
    <row r="356" spans="1:11" ht="15">
      <c r="A356" s="16"/>
      <c r="B356" s="17"/>
      <c r="C356" s="11"/>
      <c r="D356" s="7" t="s">
        <v>30</v>
      </c>
      <c r="E356" s="64" t="s">
        <v>108</v>
      </c>
      <c r="F356" s="62">
        <v>150</v>
      </c>
      <c r="G356" s="62">
        <v>3.4</v>
      </c>
      <c r="H356" s="62">
        <v>7.8</v>
      </c>
      <c r="I356" s="62">
        <v>23.6</v>
      </c>
      <c r="J356" s="62">
        <v>183</v>
      </c>
      <c r="K356" s="63">
        <v>145</v>
      </c>
    </row>
    <row r="357" spans="1:11" ht="15">
      <c r="A357" s="16"/>
      <c r="B357" s="17"/>
      <c r="C357" s="11"/>
      <c r="D357" s="7" t="s">
        <v>31</v>
      </c>
      <c r="E357" s="64" t="s">
        <v>50</v>
      </c>
      <c r="F357" s="62">
        <v>180</v>
      </c>
      <c r="G357" s="62"/>
      <c r="H357" s="62"/>
      <c r="I357" s="62">
        <v>19.399999999999999</v>
      </c>
      <c r="J357" s="62">
        <v>77</v>
      </c>
      <c r="K357" s="63">
        <v>402</v>
      </c>
    </row>
    <row r="358" spans="1:11" ht="15">
      <c r="A358" s="16"/>
      <c r="B358" s="17"/>
      <c r="C358" s="11"/>
      <c r="D358" s="7" t="s">
        <v>32</v>
      </c>
      <c r="E358" s="61"/>
      <c r="F358" s="62"/>
      <c r="G358" s="62"/>
      <c r="H358" s="62"/>
      <c r="I358" s="62"/>
      <c r="J358" s="62"/>
      <c r="K358" s="63"/>
    </row>
    <row r="359" spans="1:11" ht="15">
      <c r="A359" s="16"/>
      <c r="B359" s="17"/>
      <c r="C359" s="11"/>
      <c r="D359" s="7" t="s">
        <v>33</v>
      </c>
      <c r="E359" s="61" t="s">
        <v>47</v>
      </c>
      <c r="F359" s="62">
        <v>20</v>
      </c>
      <c r="G359" s="62">
        <v>1.3</v>
      </c>
      <c r="H359" s="62">
        <v>0.2</v>
      </c>
      <c r="I359" s="62">
        <v>8.5</v>
      </c>
      <c r="J359" s="62">
        <v>41</v>
      </c>
      <c r="K359" s="63"/>
    </row>
    <row r="360" spans="1:11" ht="15">
      <c r="A360" s="16"/>
      <c r="B360" s="17"/>
      <c r="C360" s="11"/>
      <c r="D360" s="6"/>
      <c r="E360" s="53"/>
      <c r="F360" s="54"/>
      <c r="G360" s="54"/>
      <c r="H360" s="54"/>
      <c r="I360" s="54"/>
      <c r="J360" s="54"/>
      <c r="K360" s="55"/>
    </row>
    <row r="361" spans="1:11" ht="1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>
      <c r="A362" s="18"/>
      <c r="B362" s="19"/>
      <c r="C362" s="8"/>
      <c r="D362" s="20" t="s">
        <v>39</v>
      </c>
      <c r="E362" s="13"/>
      <c r="F362" s="22">
        <f>SUM(F353:F361)</f>
        <v>700</v>
      </c>
      <c r="G362" s="22">
        <f t="shared" ref="G362" si="176">SUM(G353:G361)</f>
        <v>24.4</v>
      </c>
      <c r="H362" s="22">
        <f t="shared" ref="H362" si="177">SUM(H353:H361)</f>
        <v>39.6</v>
      </c>
      <c r="I362" s="22">
        <f t="shared" ref="I362" si="178">SUM(I353:I361)</f>
        <v>64</v>
      </c>
      <c r="J362" s="22">
        <f t="shared" ref="J362" si="179">SUM(J353:J361)</f>
        <v>719</v>
      </c>
      <c r="K362" s="29"/>
    </row>
    <row r="363" spans="1:11" ht="15">
      <c r="A363" s="15">
        <f>A341</f>
        <v>2</v>
      </c>
      <c r="B363" s="15">
        <f>B341</f>
        <v>2</v>
      </c>
      <c r="C363" s="10" t="s">
        <v>34</v>
      </c>
      <c r="D363" s="12" t="s">
        <v>35</v>
      </c>
      <c r="E363" s="53"/>
      <c r="F363" s="54"/>
      <c r="G363" s="54"/>
      <c r="H363" s="54"/>
      <c r="I363" s="54"/>
      <c r="J363" s="54"/>
      <c r="K363" s="55"/>
    </row>
    <row r="364" spans="1:11" ht="15">
      <c r="A364" s="16"/>
      <c r="B364" s="17"/>
      <c r="C364" s="11"/>
      <c r="D364" s="12" t="s">
        <v>31</v>
      </c>
      <c r="E364" s="53" t="s">
        <v>70</v>
      </c>
      <c r="F364" s="54">
        <v>200</v>
      </c>
      <c r="G364" s="54">
        <v>6</v>
      </c>
      <c r="H364" s="54">
        <v>5.2</v>
      </c>
      <c r="I364" s="54">
        <v>28.3</v>
      </c>
      <c r="J364" s="54">
        <v>189</v>
      </c>
      <c r="K364" s="55">
        <v>435</v>
      </c>
    </row>
    <row r="365" spans="1:11" ht="15">
      <c r="A365" s="16"/>
      <c r="B365" s="17"/>
      <c r="C365" s="11"/>
      <c r="D365" s="6"/>
      <c r="E365" s="53" t="s">
        <v>51</v>
      </c>
      <c r="F365" s="54">
        <v>100</v>
      </c>
      <c r="G365" s="54">
        <v>1.5</v>
      </c>
      <c r="H365" s="54">
        <v>0.5</v>
      </c>
      <c r="I365" s="54">
        <v>21</v>
      </c>
      <c r="J365" s="54">
        <v>96</v>
      </c>
      <c r="K365" s="55"/>
    </row>
    <row r="366" spans="1:11" ht="1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>
      <c r="A367" s="18"/>
      <c r="B367" s="19"/>
      <c r="C367" s="8"/>
      <c r="D367" s="20" t="s">
        <v>39</v>
      </c>
      <c r="E367" s="13"/>
      <c r="F367" s="22">
        <f>SUM(F363:F366)</f>
        <v>300</v>
      </c>
      <c r="G367" s="22">
        <f t="shared" ref="G367" si="180">SUM(G363:G366)</f>
        <v>7.5</v>
      </c>
      <c r="H367" s="22">
        <f t="shared" ref="H367" si="181">SUM(H363:H366)</f>
        <v>5.7</v>
      </c>
      <c r="I367" s="22">
        <f t="shared" ref="I367" si="182">SUM(I363:I366)</f>
        <v>49.3</v>
      </c>
      <c r="J367" s="22">
        <f t="shared" ref="J367" si="183">SUM(J363:J366)</f>
        <v>285</v>
      </c>
      <c r="K367" s="29"/>
    </row>
    <row r="368" spans="1:11" ht="15">
      <c r="A368" s="15">
        <f>A341</f>
        <v>2</v>
      </c>
      <c r="B368" s="15">
        <f>B341</f>
        <v>2</v>
      </c>
      <c r="C368" s="10" t="s">
        <v>36</v>
      </c>
      <c r="D368" s="7" t="s">
        <v>21</v>
      </c>
      <c r="E368" s="53"/>
      <c r="F368" s="54"/>
      <c r="G368" s="54"/>
      <c r="H368" s="54"/>
      <c r="I368" s="54"/>
      <c r="J368" s="54"/>
      <c r="K368" s="55"/>
    </row>
    <row r="369" spans="1:11" ht="15">
      <c r="A369" s="16"/>
      <c r="B369" s="17"/>
      <c r="C369" s="11"/>
      <c r="D369" s="7" t="s">
        <v>30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31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23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6"/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8"/>
      <c r="B374" s="19"/>
      <c r="C374" s="8"/>
      <c r="D374" s="20" t="s">
        <v>39</v>
      </c>
      <c r="E374" s="9"/>
      <c r="F374" s="22">
        <f>SUM(F368:F373)</f>
        <v>0</v>
      </c>
      <c r="G374" s="22">
        <f t="shared" ref="G374" si="184">SUM(G368:G373)</f>
        <v>0</v>
      </c>
      <c r="H374" s="22">
        <f t="shared" ref="H374" si="185">SUM(H368:H373)</f>
        <v>0</v>
      </c>
      <c r="I374" s="22">
        <f t="shared" ref="I374" si="186">SUM(I368:I373)</f>
        <v>0</v>
      </c>
      <c r="J374" s="22">
        <f t="shared" ref="J374" si="187">SUM(J368:J373)</f>
        <v>0</v>
      </c>
      <c r="K374" s="29"/>
    </row>
    <row r="375" spans="1:11" ht="15">
      <c r="A375" s="15">
        <f>A341</f>
        <v>2</v>
      </c>
      <c r="B375" s="15">
        <f>B341</f>
        <v>2</v>
      </c>
      <c r="C375" s="10" t="s">
        <v>37</v>
      </c>
      <c r="D375" s="12" t="s">
        <v>38</v>
      </c>
      <c r="E375" s="53"/>
      <c r="F375" s="54"/>
      <c r="G375" s="54"/>
      <c r="H375" s="54"/>
      <c r="I375" s="54"/>
      <c r="J375" s="54"/>
      <c r="K375" s="55"/>
    </row>
    <row r="376" spans="1:11" ht="15">
      <c r="A376" s="16"/>
      <c r="B376" s="17"/>
      <c r="C376" s="11"/>
      <c r="D376" s="12" t="s">
        <v>35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31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24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6"/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8"/>
      <c r="B381" s="19"/>
      <c r="C381" s="8"/>
      <c r="D381" s="21" t="s">
        <v>39</v>
      </c>
      <c r="E381" s="9"/>
      <c r="F381" s="22">
        <f>SUM(F375:F380)</f>
        <v>0</v>
      </c>
      <c r="G381" s="22">
        <f t="shared" ref="G381" si="188">SUM(G375:G380)</f>
        <v>0</v>
      </c>
      <c r="H381" s="22">
        <f t="shared" ref="H381" si="189">SUM(H375:H380)</f>
        <v>0</v>
      </c>
      <c r="I381" s="22">
        <f t="shared" ref="I381" si="190">SUM(I375:I380)</f>
        <v>0</v>
      </c>
      <c r="J381" s="22">
        <f t="shared" ref="J381" si="191">SUM(J375:J380)</f>
        <v>0</v>
      </c>
      <c r="K381" s="29"/>
    </row>
    <row r="382" spans="1:11" ht="15.75" customHeight="1" thickBot="1">
      <c r="A382" s="39">
        <f>A341</f>
        <v>2</v>
      </c>
      <c r="B382" s="39">
        <f>B341</f>
        <v>2</v>
      </c>
      <c r="C382" s="67" t="s">
        <v>4</v>
      </c>
      <c r="D382" s="68"/>
      <c r="E382" s="36"/>
      <c r="F382" s="37">
        <f>F348+F352+F362+F367+F374+F381</f>
        <v>1650</v>
      </c>
      <c r="G382" s="37">
        <f t="shared" ref="G382" si="192">G348+G352+G362+G367+G374+G381</f>
        <v>44.7</v>
      </c>
      <c r="H382" s="37">
        <f t="shared" ref="H382" si="193">H348+H352+H362+H367+H374+H381</f>
        <v>60.400000000000006</v>
      </c>
      <c r="I382" s="37">
        <f t="shared" ref="I382" si="194">I348+I352+I362+I367+I374+I381</f>
        <v>197.90000000000003</v>
      </c>
      <c r="J382" s="37">
        <f t="shared" ref="J382" si="195">J348+J352+J362+J367+J374+J381</f>
        <v>1550</v>
      </c>
      <c r="K382" s="38"/>
    </row>
    <row r="383" spans="1:11" ht="15">
      <c r="A383" s="24">
        <v>2</v>
      </c>
      <c r="B383" s="25">
        <v>3</v>
      </c>
      <c r="C383" s="26" t="s">
        <v>20</v>
      </c>
      <c r="D383" s="5" t="s">
        <v>21</v>
      </c>
      <c r="E383" s="65" t="s">
        <v>75</v>
      </c>
      <c r="F383" s="59">
        <v>150</v>
      </c>
      <c r="G383" s="59">
        <v>5.0999999999999996</v>
      </c>
      <c r="H383" s="59">
        <v>7.2</v>
      </c>
      <c r="I383" s="59">
        <v>33.200000000000003</v>
      </c>
      <c r="J383" s="59">
        <v>219</v>
      </c>
      <c r="K383" s="60">
        <v>324</v>
      </c>
    </row>
    <row r="384" spans="1:11" ht="15">
      <c r="A384" s="27"/>
      <c r="B384" s="17"/>
      <c r="C384" s="11"/>
      <c r="D384" s="6"/>
      <c r="E384" s="61"/>
      <c r="F384" s="62"/>
      <c r="G384" s="62"/>
      <c r="H384" s="62"/>
      <c r="I384" s="62"/>
      <c r="J384" s="62"/>
      <c r="K384" s="63"/>
    </row>
    <row r="385" spans="1:11" ht="15">
      <c r="A385" s="27"/>
      <c r="B385" s="17"/>
      <c r="C385" s="11"/>
      <c r="D385" s="7" t="s">
        <v>22</v>
      </c>
      <c r="E385" s="64" t="s">
        <v>56</v>
      </c>
      <c r="F385" s="62">
        <v>200</v>
      </c>
      <c r="G385" s="62">
        <v>1.7</v>
      </c>
      <c r="H385" s="62">
        <v>1.3</v>
      </c>
      <c r="I385" s="62">
        <v>22.1</v>
      </c>
      <c r="J385" s="62">
        <v>106</v>
      </c>
      <c r="K385" s="63">
        <v>378</v>
      </c>
    </row>
    <row r="386" spans="1:11" ht="15">
      <c r="A386" s="27"/>
      <c r="B386" s="17"/>
      <c r="C386" s="11"/>
      <c r="D386" s="7" t="s">
        <v>23</v>
      </c>
      <c r="E386" s="64" t="s">
        <v>66</v>
      </c>
      <c r="F386" s="62">
        <v>50</v>
      </c>
      <c r="G386" s="62">
        <v>5.9</v>
      </c>
      <c r="H386" s="62">
        <v>8.1999999999999993</v>
      </c>
      <c r="I386" s="62">
        <v>17.600000000000001</v>
      </c>
      <c r="J386" s="62">
        <v>169</v>
      </c>
      <c r="K386" s="63">
        <v>3</v>
      </c>
    </row>
    <row r="387" spans="1:11" ht="15">
      <c r="A387" s="27"/>
      <c r="B387" s="17"/>
      <c r="C387" s="11"/>
      <c r="D387" s="7" t="s">
        <v>24</v>
      </c>
      <c r="E387" s="64" t="s">
        <v>51</v>
      </c>
      <c r="F387" s="62">
        <v>100</v>
      </c>
      <c r="G387" s="62">
        <v>2.1</v>
      </c>
      <c r="H387" s="62">
        <v>0.7</v>
      </c>
      <c r="I387" s="62">
        <v>28.7</v>
      </c>
      <c r="J387" s="62">
        <v>131</v>
      </c>
      <c r="K387" s="63"/>
    </row>
    <row r="388" spans="1:11" ht="15">
      <c r="A388" s="27"/>
      <c r="B388" s="17"/>
      <c r="C388" s="11"/>
      <c r="D388" s="6"/>
      <c r="E388" s="53"/>
      <c r="F388" s="54"/>
      <c r="G388" s="54"/>
      <c r="H388" s="54"/>
      <c r="I388" s="54"/>
      <c r="J388" s="54"/>
      <c r="K388" s="55"/>
    </row>
    <row r="389" spans="1:11" ht="1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>
      <c r="A390" s="28"/>
      <c r="B390" s="19"/>
      <c r="C390" s="8"/>
      <c r="D390" s="20" t="s">
        <v>39</v>
      </c>
      <c r="E390" s="9"/>
      <c r="F390" s="22">
        <f>SUM(F383:F389)</f>
        <v>500</v>
      </c>
      <c r="G390" s="22">
        <f t="shared" ref="G390" si="196">SUM(G383:G389)</f>
        <v>14.799999999999999</v>
      </c>
      <c r="H390" s="22">
        <f t="shared" ref="H390" si="197">SUM(H383:H389)</f>
        <v>17.399999999999999</v>
      </c>
      <c r="I390" s="22">
        <f t="shared" ref="I390" si="198">SUM(I383:I389)</f>
        <v>101.60000000000001</v>
      </c>
      <c r="J390" s="22">
        <f t="shared" ref="J390" si="199">SUM(J383:J389)</f>
        <v>625</v>
      </c>
      <c r="K390" s="29"/>
    </row>
    <row r="391" spans="1:11" ht="15">
      <c r="A391" s="30">
        <f>A383</f>
        <v>2</v>
      </c>
      <c r="B391" s="15">
        <f>B383</f>
        <v>3</v>
      </c>
      <c r="C391" s="10" t="s">
        <v>25</v>
      </c>
      <c r="D391" s="12" t="s">
        <v>24</v>
      </c>
      <c r="E391" s="53"/>
      <c r="F391" s="54"/>
      <c r="G391" s="54"/>
      <c r="H391" s="54"/>
      <c r="I391" s="54"/>
      <c r="J391" s="54"/>
      <c r="K391" s="55"/>
    </row>
    <row r="392" spans="1:11" ht="15">
      <c r="A392" s="27"/>
      <c r="B392" s="17"/>
      <c r="C392" s="11"/>
      <c r="D392" s="6"/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8"/>
      <c r="B394" s="19"/>
      <c r="C394" s="8"/>
      <c r="D394" s="20" t="s">
        <v>39</v>
      </c>
      <c r="E394" s="13"/>
      <c r="F394" s="23">
        <f>SUM(F391:F393)</f>
        <v>0</v>
      </c>
      <c r="G394" s="23">
        <f t="shared" ref="G394" si="200">SUM(G391:G393)</f>
        <v>0</v>
      </c>
      <c r="H394" s="23">
        <f t="shared" ref="H394" si="201">SUM(H391:H393)</f>
        <v>0</v>
      </c>
      <c r="I394" s="23">
        <f t="shared" ref="I394" si="202">SUM(I391:I393)</f>
        <v>0</v>
      </c>
      <c r="J394" s="23">
        <f t="shared" ref="J394" si="203">SUM(J391:J393)</f>
        <v>0</v>
      </c>
      <c r="K394" s="31"/>
    </row>
    <row r="395" spans="1:11" ht="15">
      <c r="A395" s="30">
        <f>A383</f>
        <v>2</v>
      </c>
      <c r="B395" s="15">
        <f>B383</f>
        <v>3</v>
      </c>
      <c r="C395" s="10" t="s">
        <v>26</v>
      </c>
      <c r="D395" s="7" t="s">
        <v>27</v>
      </c>
      <c r="E395" s="64" t="s">
        <v>67</v>
      </c>
      <c r="F395" s="62">
        <v>60</v>
      </c>
      <c r="G395" s="62">
        <v>0.9</v>
      </c>
      <c r="H395" s="62">
        <v>8</v>
      </c>
      <c r="I395" s="62">
        <v>4.0999999999999996</v>
      </c>
      <c r="J395" s="62">
        <v>93</v>
      </c>
      <c r="K395" s="63">
        <v>51</v>
      </c>
    </row>
    <row r="396" spans="1:11" ht="15">
      <c r="A396" s="27"/>
      <c r="B396" s="17"/>
      <c r="C396" s="11"/>
      <c r="D396" s="7" t="s">
        <v>28</v>
      </c>
      <c r="E396" s="64" t="s">
        <v>83</v>
      </c>
      <c r="F396" s="62">
        <v>200</v>
      </c>
      <c r="G396" s="62">
        <v>2.8</v>
      </c>
      <c r="H396" s="62">
        <v>5.0999999999999996</v>
      </c>
      <c r="I396" s="62">
        <v>17.2</v>
      </c>
      <c r="J396" s="62">
        <v>129</v>
      </c>
      <c r="K396" s="63">
        <v>91</v>
      </c>
    </row>
    <row r="397" spans="1:11" ht="15">
      <c r="A397" s="27"/>
      <c r="B397" s="17"/>
      <c r="C397" s="11"/>
      <c r="D397" s="7" t="s">
        <v>29</v>
      </c>
      <c r="E397" s="64" t="s">
        <v>109</v>
      </c>
      <c r="F397" s="62">
        <v>90</v>
      </c>
      <c r="G397" s="62">
        <v>13.4</v>
      </c>
      <c r="H397" s="62">
        <v>15.1</v>
      </c>
      <c r="I397" s="62">
        <v>3.1</v>
      </c>
      <c r="J397" s="62">
        <v>202</v>
      </c>
      <c r="K397" s="63">
        <v>259</v>
      </c>
    </row>
    <row r="398" spans="1:11" ht="15">
      <c r="A398" s="27"/>
      <c r="B398" s="17"/>
      <c r="C398" s="11"/>
      <c r="D398" s="7" t="s">
        <v>30</v>
      </c>
      <c r="E398" s="64" t="s">
        <v>62</v>
      </c>
      <c r="F398" s="62">
        <v>150</v>
      </c>
      <c r="G398" s="62">
        <v>8.4</v>
      </c>
      <c r="H398" s="62">
        <v>4.5999999999999996</v>
      </c>
      <c r="I398" s="62">
        <v>38.200000000000003</v>
      </c>
      <c r="J398" s="62">
        <v>228</v>
      </c>
      <c r="K398" s="63">
        <v>323</v>
      </c>
    </row>
    <row r="399" spans="1:11" ht="15">
      <c r="A399" s="27"/>
      <c r="B399" s="17"/>
      <c r="C399" s="11"/>
      <c r="D399" s="7" t="s">
        <v>31</v>
      </c>
      <c r="E399" s="64" t="s">
        <v>60</v>
      </c>
      <c r="F399" s="62">
        <v>180</v>
      </c>
      <c r="G399" s="62">
        <v>5.2</v>
      </c>
      <c r="H399" s="62">
        <v>4.9000000000000004</v>
      </c>
      <c r="I399" s="62">
        <v>27.7</v>
      </c>
      <c r="J399" s="62">
        <v>176</v>
      </c>
      <c r="K399" s="63">
        <v>433</v>
      </c>
    </row>
    <row r="400" spans="1:11" ht="15">
      <c r="A400" s="27"/>
      <c r="B400" s="17"/>
      <c r="C400" s="11"/>
      <c r="D400" s="7" t="s">
        <v>32</v>
      </c>
      <c r="E400" s="61"/>
      <c r="F400" s="62"/>
      <c r="G400" s="62"/>
      <c r="H400" s="62"/>
      <c r="I400" s="62"/>
      <c r="J400" s="62"/>
      <c r="K400" s="63"/>
    </row>
    <row r="401" spans="1:11" ht="15">
      <c r="A401" s="27"/>
      <c r="B401" s="17"/>
      <c r="C401" s="11"/>
      <c r="D401" s="7" t="s">
        <v>33</v>
      </c>
      <c r="E401" s="61" t="s">
        <v>47</v>
      </c>
      <c r="F401" s="62">
        <v>20</v>
      </c>
      <c r="G401" s="62">
        <v>1.3</v>
      </c>
      <c r="H401" s="62">
        <v>0.2</v>
      </c>
      <c r="I401" s="62">
        <v>8.5</v>
      </c>
      <c r="J401" s="62">
        <v>41</v>
      </c>
      <c r="K401" s="63"/>
    </row>
    <row r="402" spans="1:11" ht="15">
      <c r="A402" s="27"/>
      <c r="B402" s="17"/>
      <c r="C402" s="11"/>
      <c r="D402" s="6"/>
      <c r="E402" s="53"/>
      <c r="F402" s="54"/>
      <c r="G402" s="54"/>
      <c r="H402" s="54"/>
      <c r="I402" s="54"/>
      <c r="J402" s="54"/>
      <c r="K402" s="55"/>
    </row>
    <row r="403" spans="1:11" ht="1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>
      <c r="A404" s="28"/>
      <c r="B404" s="19"/>
      <c r="C404" s="8"/>
      <c r="D404" s="20" t="s">
        <v>39</v>
      </c>
      <c r="E404" s="13"/>
      <c r="F404" s="22">
        <f>SUM(F395:F403)</f>
        <v>700</v>
      </c>
      <c r="G404" s="22">
        <f t="shared" ref="G404" si="204">SUM(G395:G403)</f>
        <v>32</v>
      </c>
      <c r="H404" s="22">
        <f t="shared" ref="H404" si="205">SUM(H395:H403)</f>
        <v>37.9</v>
      </c>
      <c r="I404" s="22">
        <f t="shared" ref="I404" si="206">SUM(I395:I403)</f>
        <v>98.8</v>
      </c>
      <c r="J404" s="22">
        <f t="shared" ref="J404" si="207">SUM(J395:J403)</f>
        <v>869</v>
      </c>
      <c r="K404" s="29"/>
    </row>
    <row r="405" spans="1:11" ht="15">
      <c r="A405" s="30">
        <f>A383</f>
        <v>2</v>
      </c>
      <c r="B405" s="15">
        <f>B383</f>
        <v>3</v>
      </c>
      <c r="C405" s="10" t="s">
        <v>34</v>
      </c>
      <c r="D405" s="12" t="s">
        <v>35</v>
      </c>
      <c r="E405" s="53" t="s">
        <v>64</v>
      </c>
      <c r="F405" s="54">
        <v>100</v>
      </c>
      <c r="G405" s="54">
        <v>8.1999999999999993</v>
      </c>
      <c r="H405" s="54">
        <v>5</v>
      </c>
      <c r="I405" s="54">
        <v>48.9</v>
      </c>
      <c r="J405" s="54">
        <v>273</v>
      </c>
      <c r="K405" s="55">
        <v>442</v>
      </c>
    </row>
    <row r="406" spans="1:11" ht="15">
      <c r="A406" s="27"/>
      <c r="B406" s="17"/>
      <c r="C406" s="11"/>
      <c r="D406" s="12" t="s">
        <v>31</v>
      </c>
      <c r="E406" s="53" t="s">
        <v>41</v>
      </c>
      <c r="F406" s="54">
        <v>200</v>
      </c>
      <c r="G406" s="54">
        <v>0.2</v>
      </c>
      <c r="H406" s="54"/>
      <c r="I406" s="54">
        <v>15.9</v>
      </c>
      <c r="J406" s="54">
        <v>64</v>
      </c>
      <c r="K406" s="55">
        <v>430</v>
      </c>
    </row>
    <row r="407" spans="1:11" ht="15">
      <c r="A407" s="27"/>
      <c r="B407" s="17"/>
      <c r="C407" s="11"/>
      <c r="D407" s="6"/>
      <c r="E407" s="53"/>
      <c r="F407" s="54"/>
      <c r="G407" s="54"/>
      <c r="H407" s="54"/>
      <c r="I407" s="54"/>
      <c r="J407" s="54"/>
      <c r="K407" s="55"/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8"/>
      <c r="B409" s="19"/>
      <c r="C409" s="8"/>
      <c r="D409" s="20" t="s">
        <v>39</v>
      </c>
      <c r="E409" s="13"/>
      <c r="F409" s="22">
        <f>SUM(F405:F408)</f>
        <v>300</v>
      </c>
      <c r="G409" s="22">
        <f t="shared" ref="G409" si="208">SUM(G405:G408)</f>
        <v>8.3999999999999986</v>
      </c>
      <c r="H409" s="22">
        <f t="shared" ref="H409" si="209">SUM(H405:H408)</f>
        <v>5</v>
      </c>
      <c r="I409" s="22">
        <f t="shared" ref="I409" si="210">SUM(I405:I408)</f>
        <v>64.8</v>
      </c>
      <c r="J409" s="22">
        <f t="shared" ref="J409" si="211">SUM(J405:J408)</f>
        <v>337</v>
      </c>
      <c r="K409" s="29"/>
    </row>
    <row r="410" spans="1:11" ht="15">
      <c r="A410" s="30">
        <f>A383</f>
        <v>2</v>
      </c>
      <c r="B410" s="15">
        <f>B383</f>
        <v>3</v>
      </c>
      <c r="C410" s="10" t="s">
        <v>36</v>
      </c>
      <c r="D410" s="7" t="s">
        <v>21</v>
      </c>
      <c r="E410" s="53"/>
      <c r="F410" s="54"/>
      <c r="G410" s="54"/>
      <c r="H410" s="54"/>
      <c r="I410" s="54"/>
      <c r="J410" s="54"/>
      <c r="K410" s="55"/>
    </row>
    <row r="411" spans="1:11" ht="15">
      <c r="A411" s="27"/>
      <c r="B411" s="17"/>
      <c r="C411" s="11"/>
      <c r="D411" s="7" t="s">
        <v>30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31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23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6"/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8"/>
      <c r="B416" s="19"/>
      <c r="C416" s="8"/>
      <c r="D416" s="20" t="s">
        <v>39</v>
      </c>
      <c r="E416" s="9"/>
      <c r="F416" s="22">
        <f>SUM(F410:F415)</f>
        <v>0</v>
      </c>
      <c r="G416" s="22">
        <f t="shared" ref="G416" si="212">SUM(G410:G415)</f>
        <v>0</v>
      </c>
      <c r="H416" s="22">
        <f t="shared" ref="H416" si="213">SUM(H410:H415)</f>
        <v>0</v>
      </c>
      <c r="I416" s="22">
        <f t="shared" ref="I416" si="214">SUM(I410:I415)</f>
        <v>0</v>
      </c>
      <c r="J416" s="22">
        <f t="shared" ref="J416" si="215">SUM(J410:J415)</f>
        <v>0</v>
      </c>
      <c r="K416" s="29"/>
    </row>
    <row r="417" spans="1:11" ht="15">
      <c r="A417" s="30">
        <f>A383</f>
        <v>2</v>
      </c>
      <c r="B417" s="15">
        <f>B383</f>
        <v>3</v>
      </c>
      <c r="C417" s="10" t="s">
        <v>37</v>
      </c>
      <c r="D417" s="12" t="s">
        <v>38</v>
      </c>
      <c r="E417" s="53"/>
      <c r="F417" s="54"/>
      <c r="G417" s="54"/>
      <c r="H417" s="54"/>
      <c r="I417" s="54"/>
      <c r="J417" s="54"/>
      <c r="K417" s="55"/>
    </row>
    <row r="418" spans="1:11" ht="15">
      <c r="A418" s="27"/>
      <c r="B418" s="17"/>
      <c r="C418" s="11"/>
      <c r="D418" s="12" t="s">
        <v>35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31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24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6"/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8"/>
      <c r="B423" s="19"/>
      <c r="C423" s="8"/>
      <c r="D423" s="21" t="s">
        <v>39</v>
      </c>
      <c r="E423" s="9"/>
      <c r="F423" s="22">
        <f>SUM(F417:F422)</f>
        <v>0</v>
      </c>
      <c r="G423" s="22">
        <f t="shared" ref="G423" si="216">SUM(G417:G422)</f>
        <v>0</v>
      </c>
      <c r="H423" s="22">
        <f t="shared" ref="H423" si="217">SUM(H417:H422)</f>
        <v>0</v>
      </c>
      <c r="I423" s="22">
        <f t="shared" ref="I423" si="218">SUM(I417:I422)</f>
        <v>0</v>
      </c>
      <c r="J423" s="22">
        <f t="shared" ref="J423" si="219">SUM(J417:J422)</f>
        <v>0</v>
      </c>
      <c r="K423" s="29"/>
    </row>
    <row r="424" spans="1:11" ht="15.75" customHeight="1" thickBot="1">
      <c r="A424" s="34">
        <f>A383</f>
        <v>2</v>
      </c>
      <c r="B424" s="35">
        <f>B383</f>
        <v>3</v>
      </c>
      <c r="C424" s="67" t="s">
        <v>4</v>
      </c>
      <c r="D424" s="68"/>
      <c r="E424" s="36"/>
      <c r="F424" s="37">
        <f>F390+F394+F404+F409+F416+F423</f>
        <v>1500</v>
      </c>
      <c r="G424" s="37">
        <f t="shared" ref="G424" si="220">G390+G394+G404+G409+G416+G423</f>
        <v>55.199999999999996</v>
      </c>
      <c r="H424" s="37">
        <f t="shared" ref="H424" si="221">H390+H394+H404+H409+H416+H423</f>
        <v>60.3</v>
      </c>
      <c r="I424" s="37">
        <f t="shared" ref="I424" si="222">I390+I394+I404+I409+I416+I423</f>
        <v>265.2</v>
      </c>
      <c r="J424" s="37">
        <f t="shared" ref="J424" si="223">J390+J394+J404+J409+J416+J423</f>
        <v>1831</v>
      </c>
      <c r="K424" s="38"/>
    </row>
    <row r="425" spans="1:11" ht="15">
      <c r="A425" s="24">
        <v>2</v>
      </c>
      <c r="B425" s="25">
        <v>4</v>
      </c>
      <c r="C425" s="26" t="s">
        <v>20</v>
      </c>
      <c r="D425" s="5" t="s">
        <v>21</v>
      </c>
      <c r="E425" s="65" t="s">
        <v>113</v>
      </c>
      <c r="F425" s="59">
        <v>150</v>
      </c>
      <c r="G425" s="59">
        <v>7</v>
      </c>
      <c r="H425" s="59">
        <v>5.9</v>
      </c>
      <c r="I425" s="59">
        <v>46.1</v>
      </c>
      <c r="J425" s="59">
        <v>267</v>
      </c>
      <c r="K425" s="60">
        <v>192</v>
      </c>
    </row>
    <row r="426" spans="1:11" ht="15">
      <c r="A426" s="27"/>
      <c r="B426" s="17"/>
      <c r="C426" s="11"/>
      <c r="D426" s="6"/>
      <c r="E426" s="61"/>
      <c r="F426" s="62"/>
      <c r="G426" s="62"/>
      <c r="H426" s="62"/>
      <c r="I426" s="62"/>
      <c r="J426" s="62"/>
      <c r="K426" s="63"/>
    </row>
    <row r="427" spans="1:11" ht="15">
      <c r="A427" s="27"/>
      <c r="B427" s="17"/>
      <c r="C427" s="11"/>
      <c r="D427" s="7" t="s">
        <v>22</v>
      </c>
      <c r="E427" s="64" t="s">
        <v>72</v>
      </c>
      <c r="F427" s="62">
        <v>200</v>
      </c>
      <c r="G427" s="62">
        <v>0.3</v>
      </c>
      <c r="H427" s="62"/>
      <c r="I427" s="62">
        <v>15.2</v>
      </c>
      <c r="J427" s="62">
        <v>63</v>
      </c>
      <c r="K427" s="63">
        <v>377</v>
      </c>
    </row>
    <row r="428" spans="1:11" ht="15">
      <c r="A428" s="27"/>
      <c r="B428" s="17"/>
      <c r="C428" s="11"/>
      <c r="D428" s="7" t="s">
        <v>23</v>
      </c>
      <c r="E428" s="64" t="s">
        <v>110</v>
      </c>
      <c r="F428" s="62">
        <v>50</v>
      </c>
      <c r="G428" s="62">
        <v>2.8</v>
      </c>
      <c r="H428" s="62">
        <v>0.2</v>
      </c>
      <c r="I428" s="62">
        <v>27.5</v>
      </c>
      <c r="J428" s="62">
        <v>123</v>
      </c>
      <c r="K428" s="63">
        <v>2</v>
      </c>
    </row>
    <row r="429" spans="1:11" ht="15">
      <c r="A429" s="27"/>
      <c r="B429" s="17"/>
      <c r="C429" s="11"/>
      <c r="D429" s="7" t="s">
        <v>24</v>
      </c>
      <c r="E429" s="64" t="s">
        <v>73</v>
      </c>
      <c r="F429" s="62">
        <v>100</v>
      </c>
      <c r="G429" s="62">
        <v>0.8</v>
      </c>
      <c r="H429" s="62">
        <v>0.2</v>
      </c>
      <c r="I429" s="62">
        <v>7.5</v>
      </c>
      <c r="J429" s="62">
        <v>38</v>
      </c>
      <c r="K429" s="63"/>
    </row>
    <row r="430" spans="1:11" ht="15">
      <c r="A430" s="27"/>
      <c r="B430" s="17"/>
      <c r="C430" s="11"/>
      <c r="D430" s="6"/>
      <c r="E430" s="53" t="s">
        <v>51</v>
      </c>
      <c r="F430" s="54">
        <v>100</v>
      </c>
      <c r="G430" s="54">
        <v>1.3</v>
      </c>
      <c r="H430" s="54">
        <v>0.4</v>
      </c>
      <c r="I430" s="54">
        <v>18</v>
      </c>
      <c r="J430" s="54">
        <v>82</v>
      </c>
      <c r="K430" s="55"/>
    </row>
    <row r="431" spans="1:11" ht="1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>
      <c r="A432" s="28"/>
      <c r="B432" s="19"/>
      <c r="C432" s="8"/>
      <c r="D432" s="20" t="s">
        <v>39</v>
      </c>
      <c r="E432" s="9"/>
      <c r="F432" s="22">
        <f>SUM(F425:F431)</f>
        <v>600</v>
      </c>
      <c r="G432" s="22">
        <f t="shared" ref="G432" si="224">SUM(G425:G431)</f>
        <v>12.200000000000001</v>
      </c>
      <c r="H432" s="22">
        <f t="shared" ref="H432" si="225">SUM(H425:H431)</f>
        <v>6.7000000000000011</v>
      </c>
      <c r="I432" s="22">
        <f t="shared" ref="I432" si="226">SUM(I425:I431)</f>
        <v>114.3</v>
      </c>
      <c r="J432" s="22">
        <f t="shared" ref="J432" si="227">SUM(J425:J431)</f>
        <v>573</v>
      </c>
      <c r="K432" s="29"/>
    </row>
    <row r="433" spans="1:11" ht="15">
      <c r="A433" s="30">
        <f>A425</f>
        <v>2</v>
      </c>
      <c r="B433" s="15">
        <f>B425</f>
        <v>4</v>
      </c>
      <c r="C433" s="10" t="s">
        <v>25</v>
      </c>
      <c r="D433" s="12" t="s">
        <v>24</v>
      </c>
      <c r="E433" s="53"/>
      <c r="F433" s="54"/>
      <c r="G433" s="54"/>
      <c r="H433" s="54"/>
      <c r="I433" s="54"/>
      <c r="J433" s="54"/>
      <c r="K433" s="55"/>
    </row>
    <row r="434" spans="1:11" ht="15">
      <c r="A434" s="27"/>
      <c r="B434" s="17"/>
      <c r="C434" s="11"/>
      <c r="D434" s="6"/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8"/>
      <c r="B436" s="19"/>
      <c r="C436" s="8"/>
      <c r="D436" s="20" t="s">
        <v>39</v>
      </c>
      <c r="E436" s="13"/>
      <c r="F436" s="23">
        <f>SUM(F433:F435)</f>
        <v>0</v>
      </c>
      <c r="G436" s="23">
        <f t="shared" ref="G436" si="228">SUM(G433:G435)</f>
        <v>0</v>
      </c>
      <c r="H436" s="23">
        <f t="shared" ref="H436" si="229">SUM(H433:H435)</f>
        <v>0</v>
      </c>
      <c r="I436" s="23">
        <f t="shared" ref="I436" si="230">SUM(I433:I435)</f>
        <v>0</v>
      </c>
      <c r="J436" s="23">
        <f t="shared" ref="J436" si="231">SUM(J433:J435)</f>
        <v>0</v>
      </c>
      <c r="K436" s="31"/>
    </row>
    <row r="437" spans="1:11" ht="15">
      <c r="A437" s="30">
        <f>A425</f>
        <v>2</v>
      </c>
      <c r="B437" s="15">
        <f>B425</f>
        <v>4</v>
      </c>
      <c r="C437" s="10" t="s">
        <v>26</v>
      </c>
      <c r="D437" s="7" t="s">
        <v>27</v>
      </c>
      <c r="E437" s="64" t="s">
        <v>111</v>
      </c>
      <c r="F437" s="62">
        <v>60</v>
      </c>
      <c r="G437" s="62">
        <v>0.7</v>
      </c>
      <c r="H437" s="62">
        <v>5.0999999999999996</v>
      </c>
      <c r="I437" s="62">
        <v>8</v>
      </c>
      <c r="J437" s="62">
        <v>81</v>
      </c>
      <c r="K437" s="63">
        <v>54</v>
      </c>
    </row>
    <row r="438" spans="1:11" ht="15">
      <c r="A438" s="27"/>
      <c r="B438" s="17"/>
      <c r="C438" s="11"/>
      <c r="D438" s="7" t="s">
        <v>28</v>
      </c>
      <c r="E438" s="64" t="s">
        <v>112</v>
      </c>
      <c r="F438" s="62">
        <v>200</v>
      </c>
      <c r="G438" s="62">
        <v>2.2999999999999998</v>
      </c>
      <c r="H438" s="62">
        <v>8</v>
      </c>
      <c r="I438" s="62">
        <v>11.9</v>
      </c>
      <c r="J438" s="62">
        <v>138</v>
      </c>
      <c r="K438" s="63">
        <v>94</v>
      </c>
    </row>
    <row r="439" spans="1:11" ht="15">
      <c r="A439" s="27"/>
      <c r="B439" s="17"/>
      <c r="C439" s="11"/>
      <c r="D439" s="7" t="s">
        <v>29</v>
      </c>
      <c r="E439" s="64" t="s">
        <v>114</v>
      </c>
      <c r="F439" s="62">
        <v>200</v>
      </c>
      <c r="G439" s="62">
        <v>20.100000000000001</v>
      </c>
      <c r="H439" s="62">
        <v>19.399999999999999</v>
      </c>
      <c r="I439" s="62">
        <v>11.9</v>
      </c>
      <c r="J439" s="62">
        <v>304</v>
      </c>
      <c r="K439" s="63">
        <v>298</v>
      </c>
    </row>
    <row r="440" spans="1:11" ht="15">
      <c r="A440" s="27"/>
      <c r="B440" s="17"/>
      <c r="C440" s="11"/>
      <c r="D440" s="7" t="s">
        <v>30</v>
      </c>
      <c r="E440" s="61"/>
      <c r="F440" s="62"/>
      <c r="G440" s="62"/>
      <c r="H440" s="62"/>
      <c r="I440" s="62"/>
      <c r="J440" s="62"/>
      <c r="K440" s="63"/>
    </row>
    <row r="441" spans="1:11" ht="15">
      <c r="A441" s="27"/>
      <c r="B441" s="17"/>
      <c r="C441" s="11"/>
      <c r="D441" s="7" t="s">
        <v>31</v>
      </c>
      <c r="E441" s="64" t="s">
        <v>60</v>
      </c>
      <c r="F441" s="62">
        <v>180</v>
      </c>
      <c r="G441" s="62">
        <v>5.2</v>
      </c>
      <c r="H441" s="62">
        <v>4.9000000000000004</v>
      </c>
      <c r="I441" s="62">
        <v>24.8</v>
      </c>
      <c r="J441" s="62">
        <v>164</v>
      </c>
      <c r="K441" s="63">
        <v>433</v>
      </c>
    </row>
    <row r="442" spans="1:11" ht="15">
      <c r="A442" s="27"/>
      <c r="B442" s="17"/>
      <c r="C442" s="11"/>
      <c r="D442" s="7" t="s">
        <v>32</v>
      </c>
      <c r="E442" s="61"/>
      <c r="F442" s="62"/>
      <c r="G442" s="62"/>
      <c r="H442" s="62"/>
      <c r="I442" s="62"/>
      <c r="J442" s="62"/>
      <c r="K442" s="63"/>
    </row>
    <row r="443" spans="1:11" ht="15">
      <c r="A443" s="27"/>
      <c r="B443" s="17"/>
      <c r="C443" s="11"/>
      <c r="D443" s="7" t="s">
        <v>33</v>
      </c>
      <c r="E443" s="61" t="s">
        <v>47</v>
      </c>
      <c r="F443" s="62">
        <v>20</v>
      </c>
      <c r="G443" s="62">
        <v>1.3</v>
      </c>
      <c r="H443" s="62">
        <v>0.2</v>
      </c>
      <c r="I443" s="62">
        <v>8.5</v>
      </c>
      <c r="J443" s="62">
        <v>41</v>
      </c>
      <c r="K443" s="63"/>
    </row>
    <row r="444" spans="1:11" ht="15">
      <c r="A444" s="27"/>
      <c r="B444" s="17"/>
      <c r="C444" s="11"/>
      <c r="D444" s="6"/>
      <c r="E444" s="53" t="s">
        <v>115</v>
      </c>
      <c r="F444" s="54">
        <v>40</v>
      </c>
      <c r="G444" s="54">
        <v>1.2</v>
      </c>
      <c r="H444" s="54">
        <v>0.1</v>
      </c>
      <c r="I444" s="54">
        <v>2.5</v>
      </c>
      <c r="J444" s="54">
        <v>16</v>
      </c>
      <c r="K444" s="55"/>
    </row>
    <row r="445" spans="1:11" ht="1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>
      <c r="A446" s="28"/>
      <c r="B446" s="19"/>
      <c r="C446" s="8"/>
      <c r="D446" s="20" t="s">
        <v>39</v>
      </c>
      <c r="E446" s="13"/>
      <c r="F446" s="22">
        <f>SUM(F437:F445)</f>
        <v>700</v>
      </c>
      <c r="G446" s="22">
        <f t="shared" ref="G446" si="232">SUM(G437:G445)</f>
        <v>30.8</v>
      </c>
      <c r="H446" s="22">
        <f t="shared" ref="H446" si="233">SUM(H437:H445)</f>
        <v>37.700000000000003</v>
      </c>
      <c r="I446" s="22">
        <f t="shared" ref="I446" si="234">SUM(I437:I445)</f>
        <v>67.599999999999994</v>
      </c>
      <c r="J446" s="22">
        <f t="shared" ref="J446" si="235">SUM(J437:J445)</f>
        <v>744</v>
      </c>
      <c r="K446" s="29"/>
    </row>
    <row r="447" spans="1:11" ht="15">
      <c r="A447" s="30">
        <f>A425</f>
        <v>2</v>
      </c>
      <c r="B447" s="15">
        <f>B425</f>
        <v>4</v>
      </c>
      <c r="C447" s="10" t="s">
        <v>34</v>
      </c>
      <c r="D447" s="12" t="s">
        <v>35</v>
      </c>
      <c r="E447" s="53" t="s">
        <v>52</v>
      </c>
      <c r="F447" s="54">
        <v>20</v>
      </c>
      <c r="G447" s="54">
        <v>1.5</v>
      </c>
      <c r="H447" s="54">
        <v>2</v>
      </c>
      <c r="I447" s="54">
        <v>14.9</v>
      </c>
      <c r="J447" s="54">
        <v>83</v>
      </c>
      <c r="K447" s="55"/>
    </row>
    <row r="448" spans="1:11" ht="15">
      <c r="A448" s="27"/>
      <c r="B448" s="17"/>
      <c r="C448" s="11"/>
      <c r="D448" s="12" t="s">
        <v>31</v>
      </c>
      <c r="E448" s="53" t="s">
        <v>70</v>
      </c>
      <c r="F448" s="54">
        <v>180</v>
      </c>
      <c r="G448" s="54">
        <v>5.4</v>
      </c>
      <c r="H448" s="54">
        <v>4.7</v>
      </c>
      <c r="I448" s="54">
        <v>27.4</v>
      </c>
      <c r="J448" s="54">
        <v>178</v>
      </c>
      <c r="K448" s="55">
        <v>435</v>
      </c>
    </row>
    <row r="449" spans="1:11" ht="15">
      <c r="A449" s="27"/>
      <c r="B449" s="17"/>
      <c r="C449" s="11"/>
      <c r="D449" s="6"/>
      <c r="E449" s="53" t="s">
        <v>59</v>
      </c>
      <c r="F449" s="54">
        <v>100</v>
      </c>
      <c r="G449" s="54">
        <v>0.9</v>
      </c>
      <c r="H449" s="54">
        <v>0.2</v>
      </c>
      <c r="I449" s="54">
        <v>8.1</v>
      </c>
      <c r="J449" s="54">
        <v>43</v>
      </c>
      <c r="K449" s="55"/>
    </row>
    <row r="450" spans="1:11" ht="1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>
      <c r="A451" s="28"/>
      <c r="B451" s="19"/>
      <c r="C451" s="8"/>
      <c r="D451" s="20" t="s">
        <v>39</v>
      </c>
      <c r="E451" s="13"/>
      <c r="F451" s="22">
        <f>SUM(F447:F450)</f>
        <v>300</v>
      </c>
      <c r="G451" s="22">
        <f t="shared" ref="G451" si="236">SUM(G447:G450)</f>
        <v>7.8000000000000007</v>
      </c>
      <c r="H451" s="22">
        <f t="shared" ref="H451" si="237">SUM(H447:H450)</f>
        <v>6.9</v>
      </c>
      <c r="I451" s="22">
        <f t="shared" ref="I451" si="238">SUM(I447:I450)</f>
        <v>50.4</v>
      </c>
      <c r="J451" s="22">
        <f t="shared" ref="J451" si="239">SUM(J447:J450)</f>
        <v>304</v>
      </c>
      <c r="K451" s="29"/>
    </row>
    <row r="452" spans="1:11" ht="15">
      <c r="A452" s="30">
        <f>A425</f>
        <v>2</v>
      </c>
      <c r="B452" s="15">
        <f>B425</f>
        <v>4</v>
      </c>
      <c r="C452" s="10" t="s">
        <v>36</v>
      </c>
      <c r="D452" s="7" t="s">
        <v>21</v>
      </c>
      <c r="E452" s="53"/>
      <c r="F452" s="54"/>
      <c r="G452" s="54"/>
      <c r="H452" s="54"/>
      <c r="I452" s="54"/>
      <c r="J452" s="54"/>
      <c r="K452" s="55"/>
    </row>
    <row r="453" spans="1:11" ht="15">
      <c r="A453" s="27"/>
      <c r="B453" s="17"/>
      <c r="C453" s="11"/>
      <c r="D453" s="7" t="s">
        <v>30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31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23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6"/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8"/>
      <c r="B458" s="19"/>
      <c r="C458" s="8"/>
      <c r="D458" s="20" t="s">
        <v>39</v>
      </c>
      <c r="E458" s="9"/>
      <c r="F458" s="22">
        <f>SUM(F452:F457)</f>
        <v>0</v>
      </c>
      <c r="G458" s="22">
        <f t="shared" ref="G458" si="240">SUM(G452:G457)</f>
        <v>0</v>
      </c>
      <c r="H458" s="22">
        <f t="shared" ref="H458" si="241">SUM(H452:H457)</f>
        <v>0</v>
      </c>
      <c r="I458" s="22">
        <f t="shared" ref="I458" si="242">SUM(I452:I457)</f>
        <v>0</v>
      </c>
      <c r="J458" s="22">
        <f t="shared" ref="J458" si="243">SUM(J452:J457)</f>
        <v>0</v>
      </c>
      <c r="K458" s="29"/>
    </row>
    <row r="459" spans="1:11" ht="15">
      <c r="A459" s="30">
        <f>A425</f>
        <v>2</v>
      </c>
      <c r="B459" s="15">
        <f>B425</f>
        <v>4</v>
      </c>
      <c r="C459" s="10" t="s">
        <v>37</v>
      </c>
      <c r="D459" s="12" t="s">
        <v>38</v>
      </c>
      <c r="E459" s="53"/>
      <c r="F459" s="54"/>
      <c r="G459" s="54"/>
      <c r="H459" s="54"/>
      <c r="I459" s="54"/>
      <c r="J459" s="54"/>
      <c r="K459" s="55"/>
    </row>
    <row r="460" spans="1:11" ht="15">
      <c r="A460" s="27"/>
      <c r="B460" s="17"/>
      <c r="C460" s="11"/>
      <c r="D460" s="12" t="s">
        <v>35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31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24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6"/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8"/>
      <c r="B465" s="19"/>
      <c r="C465" s="8"/>
      <c r="D465" s="21" t="s">
        <v>39</v>
      </c>
      <c r="E465" s="9"/>
      <c r="F465" s="22">
        <f>SUM(F459:F464)</f>
        <v>0</v>
      </c>
      <c r="G465" s="22">
        <f t="shared" ref="G465" si="244">SUM(G459:G464)</f>
        <v>0</v>
      </c>
      <c r="H465" s="22">
        <f t="shared" ref="H465" si="245">SUM(H459:H464)</f>
        <v>0</v>
      </c>
      <c r="I465" s="22">
        <f t="shared" ref="I465" si="246">SUM(I459:I464)</f>
        <v>0</v>
      </c>
      <c r="J465" s="22">
        <f t="shared" ref="J465" si="247">SUM(J459:J464)</f>
        <v>0</v>
      </c>
      <c r="K465" s="29"/>
    </row>
    <row r="466" spans="1:11" ht="15.75" customHeight="1" thickBot="1">
      <c r="A466" s="34">
        <f>A425</f>
        <v>2</v>
      </c>
      <c r="B466" s="35">
        <f>B425</f>
        <v>4</v>
      </c>
      <c r="C466" s="67" t="s">
        <v>4</v>
      </c>
      <c r="D466" s="68"/>
      <c r="E466" s="36"/>
      <c r="F466" s="37">
        <f>F432+F436+F446+F451+F458+F465</f>
        <v>1600</v>
      </c>
      <c r="G466" s="37">
        <f t="shared" ref="G466" si="248">G432+G436+G446+G451+G458+G465</f>
        <v>50.8</v>
      </c>
      <c r="H466" s="37">
        <f t="shared" ref="H466" si="249">H432+H436+H446+H451+H458+H465</f>
        <v>51.300000000000004</v>
      </c>
      <c r="I466" s="37">
        <f t="shared" ref="I466" si="250">I432+I436+I446+I451+I458+I465</f>
        <v>232.29999999999998</v>
      </c>
      <c r="J466" s="37">
        <f t="shared" ref="J466" si="251">J432+J436+J446+J451+J458+J465</f>
        <v>1621</v>
      </c>
      <c r="K466" s="38"/>
    </row>
    <row r="467" spans="1:11" ht="15">
      <c r="A467" s="24">
        <v>2</v>
      </c>
      <c r="B467" s="25">
        <v>5</v>
      </c>
      <c r="C467" s="26" t="s">
        <v>20</v>
      </c>
      <c r="D467" s="5" t="s">
        <v>21</v>
      </c>
      <c r="E467" s="65" t="s">
        <v>116</v>
      </c>
      <c r="F467" s="59">
        <v>160</v>
      </c>
      <c r="G467" s="59">
        <v>7.9</v>
      </c>
      <c r="H467" s="59">
        <v>7.8</v>
      </c>
      <c r="I467" s="59">
        <v>34.4</v>
      </c>
      <c r="J467" s="59">
        <v>240</v>
      </c>
      <c r="K467" s="60">
        <v>184</v>
      </c>
    </row>
    <row r="468" spans="1:11" ht="15">
      <c r="A468" s="27"/>
      <c r="B468" s="17"/>
      <c r="C468" s="11"/>
      <c r="D468" s="6"/>
      <c r="E468" s="61"/>
      <c r="F468" s="62"/>
      <c r="G468" s="62"/>
      <c r="H468" s="62"/>
      <c r="I468" s="62"/>
      <c r="J468" s="62"/>
      <c r="K468" s="63"/>
    </row>
    <row r="469" spans="1:11" ht="15">
      <c r="A469" s="27"/>
      <c r="B469" s="17"/>
      <c r="C469" s="11"/>
      <c r="D469" s="7" t="s">
        <v>22</v>
      </c>
      <c r="E469" s="64" t="s">
        <v>41</v>
      </c>
      <c r="F469" s="62">
        <v>200</v>
      </c>
      <c r="G469" s="62">
        <v>0.2</v>
      </c>
      <c r="H469" s="62"/>
      <c r="I469" s="62">
        <v>15</v>
      </c>
      <c r="J469" s="62">
        <v>61</v>
      </c>
      <c r="K469" s="63">
        <v>430</v>
      </c>
    </row>
    <row r="470" spans="1:11" ht="15">
      <c r="A470" s="27"/>
      <c r="B470" s="17"/>
      <c r="C470" s="11"/>
      <c r="D470" s="7" t="s">
        <v>23</v>
      </c>
      <c r="E470" s="64" t="s">
        <v>42</v>
      </c>
      <c r="F470" s="62">
        <v>40</v>
      </c>
      <c r="G470" s="62">
        <v>2.7</v>
      </c>
      <c r="H470" s="62">
        <v>4.2</v>
      </c>
      <c r="I470" s="62">
        <v>17.600000000000001</v>
      </c>
      <c r="J470" s="62">
        <v>119</v>
      </c>
      <c r="K470" s="63">
        <v>3</v>
      </c>
    </row>
    <row r="471" spans="1:11" ht="15">
      <c r="A471" s="27"/>
      <c r="B471" s="17"/>
      <c r="C471" s="11"/>
      <c r="D471" s="7" t="s">
        <v>24</v>
      </c>
      <c r="E471" s="64" t="s">
        <v>51</v>
      </c>
      <c r="F471" s="62">
        <v>100</v>
      </c>
      <c r="G471" s="62">
        <v>1.5</v>
      </c>
      <c r="H471" s="62">
        <v>0.5</v>
      </c>
      <c r="I471" s="62">
        <v>21</v>
      </c>
      <c r="J471" s="62">
        <v>96</v>
      </c>
      <c r="K471" s="63"/>
    </row>
    <row r="472" spans="1:11" ht="15">
      <c r="A472" s="27"/>
      <c r="B472" s="17"/>
      <c r="C472" s="11"/>
      <c r="D472" s="6"/>
      <c r="E472" s="53" t="s">
        <v>43</v>
      </c>
      <c r="F472" s="54">
        <v>100</v>
      </c>
      <c r="G472" s="54">
        <v>0.7</v>
      </c>
      <c r="H472" s="54">
        <v>0.7</v>
      </c>
      <c r="I472" s="54">
        <v>17.600000000000001</v>
      </c>
      <c r="J472" s="54">
        <v>84</v>
      </c>
      <c r="K472" s="55"/>
    </row>
    <row r="473" spans="1:11" ht="1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>
      <c r="A474" s="28"/>
      <c r="B474" s="19"/>
      <c r="C474" s="8"/>
      <c r="D474" s="20" t="s">
        <v>39</v>
      </c>
      <c r="E474" s="9"/>
      <c r="F474" s="22">
        <f>SUM(F467:F473)</f>
        <v>600</v>
      </c>
      <c r="G474" s="22">
        <f t="shared" ref="G474" si="252">SUM(G467:G473)</f>
        <v>13</v>
      </c>
      <c r="H474" s="22">
        <f t="shared" ref="H474" si="253">SUM(H467:H473)</f>
        <v>13.2</v>
      </c>
      <c r="I474" s="22">
        <f t="shared" ref="I474" si="254">SUM(I467:I473)</f>
        <v>105.6</v>
      </c>
      <c r="J474" s="22">
        <f t="shared" ref="J474" si="255">SUM(J467:J473)</f>
        <v>600</v>
      </c>
      <c r="K474" s="29"/>
    </row>
    <row r="475" spans="1:11" ht="15">
      <c r="A475" s="30">
        <f>A467</f>
        <v>2</v>
      </c>
      <c r="B475" s="15">
        <f>B467</f>
        <v>5</v>
      </c>
      <c r="C475" s="10" t="s">
        <v>25</v>
      </c>
      <c r="D475" s="12" t="s">
        <v>24</v>
      </c>
      <c r="E475" s="53"/>
      <c r="F475" s="54"/>
      <c r="G475" s="54"/>
      <c r="H475" s="54"/>
      <c r="I475" s="54"/>
      <c r="J475" s="54"/>
      <c r="K475" s="55"/>
    </row>
    <row r="476" spans="1:11" ht="15">
      <c r="A476" s="27"/>
      <c r="B476" s="17"/>
      <c r="C476" s="11"/>
      <c r="D476" s="6"/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8"/>
      <c r="B478" s="19"/>
      <c r="C478" s="8"/>
      <c r="D478" s="20" t="s">
        <v>39</v>
      </c>
      <c r="E478" s="13"/>
      <c r="F478" s="23">
        <f>SUM(F475:F477)</f>
        <v>0</v>
      </c>
      <c r="G478" s="23">
        <f t="shared" ref="G478" si="256">SUM(G475:G477)</f>
        <v>0</v>
      </c>
      <c r="H478" s="23">
        <f t="shared" ref="H478" si="257">SUM(H475:H477)</f>
        <v>0</v>
      </c>
      <c r="I478" s="23">
        <f t="shared" ref="I478" si="258">SUM(I475:I477)</f>
        <v>0</v>
      </c>
      <c r="J478" s="23">
        <f t="shared" ref="J478" si="259">SUM(J475:J477)</f>
        <v>0</v>
      </c>
      <c r="K478" s="31"/>
    </row>
    <row r="479" spans="1:11" ht="15">
      <c r="A479" s="30">
        <f>A467</f>
        <v>2</v>
      </c>
      <c r="B479" s="15">
        <f>B467</f>
        <v>5</v>
      </c>
      <c r="C479" s="10" t="s">
        <v>26</v>
      </c>
      <c r="D479" s="7" t="s">
        <v>27</v>
      </c>
      <c r="E479" s="64" t="s">
        <v>117</v>
      </c>
      <c r="F479" s="62">
        <v>60</v>
      </c>
      <c r="G479" s="62">
        <v>6.1</v>
      </c>
      <c r="H479" s="62">
        <v>13.6</v>
      </c>
      <c r="I479" s="62">
        <v>1.7</v>
      </c>
      <c r="J479" s="62">
        <v>155</v>
      </c>
      <c r="K479" s="63">
        <v>27</v>
      </c>
    </row>
    <row r="480" spans="1:11" ht="15">
      <c r="A480" s="27"/>
      <c r="B480" s="17"/>
      <c r="C480" s="11"/>
      <c r="D480" s="7" t="s">
        <v>28</v>
      </c>
      <c r="E480" s="64" t="s">
        <v>118</v>
      </c>
      <c r="F480" s="62">
        <v>200</v>
      </c>
      <c r="G480" s="62">
        <v>5</v>
      </c>
      <c r="H480" s="62">
        <v>3.7</v>
      </c>
      <c r="I480" s="62">
        <v>15.9</v>
      </c>
      <c r="J480" s="62">
        <v>117</v>
      </c>
      <c r="K480" s="63">
        <v>99</v>
      </c>
    </row>
    <row r="481" spans="1:11" ht="25.5">
      <c r="A481" s="27"/>
      <c r="B481" s="17"/>
      <c r="C481" s="11"/>
      <c r="D481" s="7" t="s">
        <v>29</v>
      </c>
      <c r="E481" s="64" t="s">
        <v>119</v>
      </c>
      <c r="F481" s="62">
        <v>90</v>
      </c>
      <c r="G481" s="62">
        <v>12.1</v>
      </c>
      <c r="H481" s="62">
        <v>16.7</v>
      </c>
      <c r="I481" s="62">
        <v>10.4</v>
      </c>
      <c r="J481" s="62">
        <v>246</v>
      </c>
      <c r="K481" s="66" t="s">
        <v>120</v>
      </c>
    </row>
    <row r="482" spans="1:11" ht="15">
      <c r="A482" s="27"/>
      <c r="B482" s="17"/>
      <c r="C482" s="11"/>
      <c r="D482" s="7" t="s">
        <v>30</v>
      </c>
      <c r="E482" s="64" t="s">
        <v>55</v>
      </c>
      <c r="F482" s="62">
        <v>150</v>
      </c>
      <c r="G482" s="62">
        <v>3.3</v>
      </c>
      <c r="H482" s="62">
        <v>5.3</v>
      </c>
      <c r="I482" s="62">
        <v>21.8</v>
      </c>
      <c r="J482" s="62">
        <v>147</v>
      </c>
      <c r="K482" s="63">
        <v>335</v>
      </c>
    </row>
    <row r="483" spans="1:11" ht="15">
      <c r="A483" s="27"/>
      <c r="B483" s="17"/>
      <c r="C483" s="11"/>
      <c r="D483" s="7" t="s">
        <v>31</v>
      </c>
      <c r="E483" s="64" t="s">
        <v>50</v>
      </c>
      <c r="F483" s="62">
        <v>180</v>
      </c>
      <c r="G483" s="62"/>
      <c r="H483" s="62"/>
      <c r="I483" s="62">
        <v>20.399999999999999</v>
      </c>
      <c r="J483" s="62">
        <v>81</v>
      </c>
      <c r="K483" s="63">
        <v>402</v>
      </c>
    </row>
    <row r="484" spans="1:11" ht="15">
      <c r="A484" s="27"/>
      <c r="B484" s="17"/>
      <c r="C484" s="11"/>
      <c r="D484" s="7" t="s">
        <v>32</v>
      </c>
      <c r="E484" s="61"/>
      <c r="F484" s="62"/>
      <c r="G484" s="62"/>
      <c r="H484" s="62"/>
      <c r="I484" s="62"/>
      <c r="J484" s="62"/>
      <c r="K484" s="63"/>
    </row>
    <row r="485" spans="1:11" ht="15">
      <c r="A485" s="27"/>
      <c r="B485" s="17"/>
      <c r="C485" s="11"/>
      <c r="D485" s="7" t="s">
        <v>33</v>
      </c>
      <c r="E485" s="61" t="s">
        <v>47</v>
      </c>
      <c r="F485" s="62">
        <v>20</v>
      </c>
      <c r="G485" s="62">
        <v>1.3</v>
      </c>
      <c r="H485" s="62">
        <v>0.2</v>
      </c>
      <c r="I485" s="62">
        <v>8.5</v>
      </c>
      <c r="J485" s="62">
        <v>41</v>
      </c>
      <c r="K485" s="63"/>
    </row>
    <row r="486" spans="1:11" ht="15">
      <c r="A486" s="27"/>
      <c r="B486" s="17"/>
      <c r="C486" s="11"/>
      <c r="D486" s="6"/>
      <c r="E486" s="53"/>
      <c r="F486" s="54"/>
      <c r="G486" s="54"/>
      <c r="H486" s="54"/>
      <c r="I486" s="54"/>
      <c r="J486" s="54"/>
      <c r="K486" s="55"/>
    </row>
    <row r="487" spans="1:11" ht="1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>
      <c r="A488" s="28"/>
      <c r="B488" s="19"/>
      <c r="C488" s="8"/>
      <c r="D488" s="20" t="s">
        <v>39</v>
      </c>
      <c r="E488" s="13"/>
      <c r="F488" s="22">
        <f>SUM(F479:F487)</f>
        <v>700</v>
      </c>
      <c r="G488" s="22">
        <f t="shared" ref="G488" si="260">SUM(G479:G487)</f>
        <v>27.8</v>
      </c>
      <c r="H488" s="22">
        <f t="shared" ref="H488" si="261">SUM(H479:H487)</f>
        <v>39.5</v>
      </c>
      <c r="I488" s="22">
        <f t="shared" ref="I488" si="262">SUM(I479:I487)</f>
        <v>78.699999999999989</v>
      </c>
      <c r="J488" s="22">
        <f t="shared" ref="J488" si="263">SUM(J479:J487)</f>
        <v>787</v>
      </c>
      <c r="K488" s="29"/>
    </row>
    <row r="489" spans="1:11" ht="15">
      <c r="A489" s="30">
        <f>A467</f>
        <v>2</v>
      </c>
      <c r="B489" s="15">
        <f>B467</f>
        <v>5</v>
      </c>
      <c r="C489" s="10" t="s">
        <v>34</v>
      </c>
      <c r="D489" s="12" t="s">
        <v>35</v>
      </c>
      <c r="E489" s="53" t="s">
        <v>64</v>
      </c>
      <c r="F489" s="54">
        <v>100</v>
      </c>
      <c r="G489" s="54">
        <v>8.3000000000000007</v>
      </c>
      <c r="H489" s="54">
        <v>5</v>
      </c>
      <c r="I489" s="54">
        <v>47</v>
      </c>
      <c r="J489" s="54">
        <v>266</v>
      </c>
      <c r="K489" s="55">
        <v>442</v>
      </c>
    </row>
    <row r="490" spans="1:11" ht="15">
      <c r="A490" s="27"/>
      <c r="B490" s="17"/>
      <c r="C490" s="11"/>
      <c r="D490" s="12" t="s">
        <v>31</v>
      </c>
      <c r="E490" s="53" t="s">
        <v>41</v>
      </c>
      <c r="F490" s="54">
        <v>200</v>
      </c>
      <c r="G490" s="54">
        <v>0.2</v>
      </c>
      <c r="H490" s="54"/>
      <c r="I490" s="54">
        <v>15</v>
      </c>
      <c r="J490" s="54">
        <v>61</v>
      </c>
      <c r="K490" s="55">
        <v>430</v>
      </c>
    </row>
    <row r="491" spans="1:11" ht="15">
      <c r="A491" s="27"/>
      <c r="B491" s="17"/>
      <c r="C491" s="11"/>
      <c r="D491" s="6"/>
      <c r="E491" s="53"/>
      <c r="F491" s="54"/>
      <c r="G491" s="54"/>
      <c r="H491" s="54"/>
      <c r="I491" s="54"/>
      <c r="J491" s="54"/>
      <c r="K491" s="55"/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8"/>
      <c r="B493" s="19"/>
      <c r="C493" s="8"/>
      <c r="D493" s="20" t="s">
        <v>39</v>
      </c>
      <c r="E493" s="13"/>
      <c r="F493" s="22">
        <f>SUM(F489:F492)</f>
        <v>300</v>
      </c>
      <c r="G493" s="22">
        <f t="shared" ref="G493" si="264">SUM(G489:G492)</f>
        <v>8.5</v>
      </c>
      <c r="H493" s="22">
        <f t="shared" ref="H493" si="265">SUM(H489:H492)</f>
        <v>5</v>
      </c>
      <c r="I493" s="22">
        <f t="shared" ref="I493" si="266">SUM(I489:I492)</f>
        <v>62</v>
      </c>
      <c r="J493" s="22">
        <f t="shared" ref="J493" si="267">SUM(J489:J492)</f>
        <v>327</v>
      </c>
      <c r="K493" s="29"/>
    </row>
    <row r="494" spans="1:11" ht="15">
      <c r="A494" s="30">
        <f>A467</f>
        <v>2</v>
      </c>
      <c r="B494" s="15">
        <f>B467</f>
        <v>5</v>
      </c>
      <c r="C494" s="10" t="s">
        <v>36</v>
      </c>
      <c r="D494" s="7" t="s">
        <v>21</v>
      </c>
      <c r="E494" s="53"/>
      <c r="F494" s="54"/>
      <c r="G494" s="54"/>
      <c r="H494" s="54"/>
      <c r="I494" s="54"/>
      <c r="J494" s="54"/>
      <c r="K494" s="55"/>
    </row>
    <row r="495" spans="1:11" ht="15">
      <c r="A495" s="27"/>
      <c r="B495" s="17"/>
      <c r="C495" s="11"/>
      <c r="D495" s="7" t="s">
        <v>30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31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23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6"/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8"/>
      <c r="B500" s="19"/>
      <c r="C500" s="8"/>
      <c r="D500" s="20" t="s">
        <v>39</v>
      </c>
      <c r="E500" s="9"/>
      <c r="F500" s="22">
        <f>SUM(F494:F499)</f>
        <v>0</v>
      </c>
      <c r="G500" s="22">
        <f t="shared" ref="G500" si="268">SUM(G494:G499)</f>
        <v>0</v>
      </c>
      <c r="H500" s="22">
        <f t="shared" ref="H500" si="269">SUM(H494:H499)</f>
        <v>0</v>
      </c>
      <c r="I500" s="22">
        <f t="shared" ref="I500" si="270">SUM(I494:I499)</f>
        <v>0</v>
      </c>
      <c r="J500" s="22">
        <f t="shared" ref="J500" si="271">SUM(J494:J499)</f>
        <v>0</v>
      </c>
      <c r="K500" s="29"/>
    </row>
    <row r="501" spans="1:11" ht="15">
      <c r="A501" s="30">
        <f>A467</f>
        <v>2</v>
      </c>
      <c r="B501" s="15">
        <f>B467</f>
        <v>5</v>
      </c>
      <c r="C501" s="10" t="s">
        <v>37</v>
      </c>
      <c r="D501" s="12" t="s">
        <v>38</v>
      </c>
      <c r="E501" s="53"/>
      <c r="F501" s="54"/>
      <c r="G501" s="54"/>
      <c r="H501" s="54"/>
      <c r="I501" s="54"/>
      <c r="J501" s="54"/>
      <c r="K501" s="55"/>
    </row>
    <row r="502" spans="1:11" ht="15">
      <c r="A502" s="27"/>
      <c r="B502" s="17"/>
      <c r="C502" s="11"/>
      <c r="D502" s="12" t="s">
        <v>35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31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24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6"/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8"/>
      <c r="B507" s="19"/>
      <c r="C507" s="8"/>
      <c r="D507" s="21" t="s">
        <v>39</v>
      </c>
      <c r="E507" s="9"/>
      <c r="F507" s="22">
        <f>SUM(F501:F506)</f>
        <v>0</v>
      </c>
      <c r="G507" s="22">
        <f t="shared" ref="G507" si="272">SUM(G501:G506)</f>
        <v>0</v>
      </c>
      <c r="H507" s="22">
        <f t="shared" ref="H507" si="273">SUM(H501:H506)</f>
        <v>0</v>
      </c>
      <c r="I507" s="22">
        <f t="shared" ref="I507" si="274">SUM(I501:I506)</f>
        <v>0</v>
      </c>
      <c r="J507" s="22">
        <f t="shared" ref="J507" si="275">SUM(J501:J506)</f>
        <v>0</v>
      </c>
      <c r="K507" s="29"/>
    </row>
    <row r="508" spans="1:11" ht="15.75" customHeight="1" thickBot="1">
      <c r="A508" s="34">
        <f>A467</f>
        <v>2</v>
      </c>
      <c r="B508" s="35">
        <f>B467</f>
        <v>5</v>
      </c>
      <c r="C508" s="67" t="s">
        <v>4</v>
      </c>
      <c r="D508" s="68"/>
      <c r="E508" s="36"/>
      <c r="F508" s="37">
        <f>F474+F478+F488+F493+F500+F507</f>
        <v>1600</v>
      </c>
      <c r="G508" s="37">
        <f t="shared" ref="G508" si="276">G474+G478+G488+G493+G500+G507</f>
        <v>49.3</v>
      </c>
      <c r="H508" s="37">
        <f t="shared" ref="H508" si="277">H474+H478+H488+H493+H500+H507</f>
        <v>57.7</v>
      </c>
      <c r="I508" s="37">
        <f t="shared" ref="I508" si="278">I474+I478+I488+I493+I500+I507</f>
        <v>246.29999999999998</v>
      </c>
      <c r="J508" s="37">
        <f t="shared" ref="J508" si="279">J474+J478+J488+J493+J500+J507</f>
        <v>1714</v>
      </c>
      <c r="K508" s="38"/>
    </row>
    <row r="509" spans="1:11" ht="15">
      <c r="A509" s="24">
        <v>2</v>
      </c>
      <c r="B509" s="25">
        <v>6</v>
      </c>
      <c r="C509" s="26" t="s">
        <v>20</v>
      </c>
      <c r="D509" s="5" t="s">
        <v>21</v>
      </c>
      <c r="E509" s="50"/>
      <c r="F509" s="51"/>
      <c r="G509" s="51"/>
      <c r="H509" s="51"/>
      <c r="I509" s="51"/>
      <c r="J509" s="51"/>
      <c r="K509" s="52"/>
    </row>
    <row r="510" spans="1:11" ht="15">
      <c r="A510" s="27"/>
      <c r="B510" s="17"/>
      <c r="C510" s="11"/>
      <c r="D510" s="6"/>
      <c r="E510" s="53"/>
      <c r="F510" s="54"/>
      <c r="G510" s="54"/>
      <c r="H510" s="54"/>
      <c r="I510" s="54"/>
      <c r="J510" s="54"/>
      <c r="K510" s="55"/>
    </row>
    <row r="511" spans="1:11" ht="15">
      <c r="A511" s="27"/>
      <c r="B511" s="17"/>
      <c r="C511" s="11"/>
      <c r="D511" s="7" t="s">
        <v>22</v>
      </c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23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7" t="s">
        <v>24</v>
      </c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6"/>
      <c r="E514" s="53"/>
      <c r="F514" s="54"/>
      <c r="G514" s="54"/>
      <c r="H514" s="54"/>
      <c r="I514" s="54"/>
      <c r="J514" s="54"/>
      <c r="K514" s="55"/>
    </row>
    <row r="515" spans="1:11" ht="1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>
      <c r="A516" s="28"/>
      <c r="B516" s="19"/>
      <c r="C516" s="8"/>
      <c r="D516" s="20" t="s">
        <v>39</v>
      </c>
      <c r="E516" s="9"/>
      <c r="F516" s="22">
        <f>SUM(F509:F515)</f>
        <v>0</v>
      </c>
      <c r="G516" s="22">
        <f t="shared" ref="G516" si="280">SUM(G509:G515)</f>
        <v>0</v>
      </c>
      <c r="H516" s="22">
        <f t="shared" ref="H516" si="281">SUM(H509:H515)</f>
        <v>0</v>
      </c>
      <c r="I516" s="22">
        <f t="shared" ref="I516" si="282">SUM(I509:I515)</f>
        <v>0</v>
      </c>
      <c r="J516" s="22">
        <f t="shared" ref="J516" si="283">SUM(J509:J515)</f>
        <v>0</v>
      </c>
      <c r="K516" s="29"/>
    </row>
    <row r="517" spans="1:11" ht="15">
      <c r="A517" s="30">
        <f>A509</f>
        <v>2</v>
      </c>
      <c r="B517" s="15">
        <f>B509</f>
        <v>6</v>
      </c>
      <c r="C517" s="10" t="s">
        <v>25</v>
      </c>
      <c r="D517" s="12" t="s">
        <v>24</v>
      </c>
      <c r="E517" s="53"/>
      <c r="F517" s="54"/>
      <c r="G517" s="54"/>
      <c r="H517" s="54"/>
      <c r="I517" s="54"/>
      <c r="J517" s="54"/>
      <c r="K517" s="55"/>
    </row>
    <row r="518" spans="1:11" ht="15">
      <c r="A518" s="27"/>
      <c r="B518" s="17"/>
      <c r="C518" s="11"/>
      <c r="D518" s="6"/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8"/>
      <c r="B520" s="19"/>
      <c r="C520" s="8"/>
      <c r="D520" s="20" t="s">
        <v>39</v>
      </c>
      <c r="E520" s="13"/>
      <c r="F520" s="23">
        <f>SUM(F517:F519)</f>
        <v>0</v>
      </c>
      <c r="G520" s="23">
        <f t="shared" ref="G520" si="284">SUM(G517:G519)</f>
        <v>0</v>
      </c>
      <c r="H520" s="23">
        <f t="shared" ref="H520" si="285">SUM(H517:H519)</f>
        <v>0</v>
      </c>
      <c r="I520" s="23">
        <f t="shared" ref="I520" si="286">SUM(I517:I519)</f>
        <v>0</v>
      </c>
      <c r="J520" s="23">
        <f t="shared" ref="J520" si="287">SUM(J517:J519)</f>
        <v>0</v>
      </c>
      <c r="K520" s="31"/>
    </row>
    <row r="521" spans="1:11" ht="15">
      <c r="A521" s="30">
        <f>A509</f>
        <v>2</v>
      </c>
      <c r="B521" s="15">
        <f>B509</f>
        <v>6</v>
      </c>
      <c r="C521" s="10" t="s">
        <v>26</v>
      </c>
      <c r="D521" s="7" t="s">
        <v>27</v>
      </c>
      <c r="E521" s="53"/>
      <c r="F521" s="54"/>
      <c r="G521" s="54"/>
      <c r="H521" s="54"/>
      <c r="I521" s="54"/>
      <c r="J521" s="54"/>
      <c r="K521" s="55"/>
    </row>
    <row r="522" spans="1:11" ht="15">
      <c r="A522" s="27"/>
      <c r="B522" s="17"/>
      <c r="C522" s="11"/>
      <c r="D522" s="7" t="s">
        <v>28</v>
      </c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7" t="s">
        <v>29</v>
      </c>
      <c r="E523" s="53"/>
      <c r="F523" s="54"/>
      <c r="G523" s="54"/>
      <c r="H523" s="54"/>
      <c r="I523" s="54"/>
      <c r="J523" s="54"/>
      <c r="K523" s="55"/>
    </row>
    <row r="524" spans="1:11" ht="15">
      <c r="A524" s="27"/>
      <c r="B524" s="17"/>
      <c r="C524" s="11"/>
      <c r="D524" s="7" t="s">
        <v>30</v>
      </c>
      <c r="E524" s="53"/>
      <c r="F524" s="54"/>
      <c r="G524" s="54"/>
      <c r="H524" s="54"/>
      <c r="I524" s="54"/>
      <c r="J524" s="54"/>
      <c r="K524" s="55"/>
    </row>
    <row r="525" spans="1:11" ht="15">
      <c r="A525" s="27"/>
      <c r="B525" s="17"/>
      <c r="C525" s="11"/>
      <c r="D525" s="7" t="s">
        <v>31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7" t="s">
        <v>32</v>
      </c>
      <c r="E526" s="53"/>
      <c r="F526" s="54"/>
      <c r="G526" s="54"/>
      <c r="H526" s="54"/>
      <c r="I526" s="54"/>
      <c r="J526" s="54"/>
      <c r="K526" s="55"/>
    </row>
    <row r="527" spans="1:11" ht="15">
      <c r="A527" s="27"/>
      <c r="B527" s="17"/>
      <c r="C527" s="11"/>
      <c r="D527" s="7" t="s">
        <v>33</v>
      </c>
      <c r="E527" s="53"/>
      <c r="F527" s="54"/>
      <c r="G527" s="54"/>
      <c r="H527" s="54"/>
      <c r="I527" s="54"/>
      <c r="J527" s="54"/>
      <c r="K527" s="55"/>
    </row>
    <row r="528" spans="1:11" ht="15">
      <c r="A528" s="27"/>
      <c r="B528" s="17"/>
      <c r="C528" s="11"/>
      <c r="D528" s="6"/>
      <c r="E528" s="53"/>
      <c r="F528" s="54"/>
      <c r="G528" s="54"/>
      <c r="H528" s="54"/>
      <c r="I528" s="54"/>
      <c r="J528" s="54"/>
      <c r="K528" s="55"/>
    </row>
    <row r="529" spans="1:11" ht="1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>
      <c r="A530" s="28"/>
      <c r="B530" s="19"/>
      <c r="C530" s="8"/>
      <c r="D530" s="20" t="s">
        <v>39</v>
      </c>
      <c r="E530" s="13"/>
      <c r="F530" s="22">
        <f>SUM(F521:F529)</f>
        <v>0</v>
      </c>
      <c r="G530" s="22">
        <f t="shared" ref="G530" si="288">SUM(G521:G529)</f>
        <v>0</v>
      </c>
      <c r="H530" s="22">
        <f t="shared" ref="H530" si="289">SUM(H521:H529)</f>
        <v>0</v>
      </c>
      <c r="I530" s="22">
        <f t="shared" ref="I530" si="290">SUM(I521:I529)</f>
        <v>0</v>
      </c>
      <c r="J530" s="22">
        <f t="shared" ref="J530" si="291">SUM(J521:J529)</f>
        <v>0</v>
      </c>
      <c r="K530" s="29"/>
    </row>
    <row r="531" spans="1:11" ht="15">
      <c r="A531" s="30">
        <f>A509</f>
        <v>2</v>
      </c>
      <c r="B531" s="15">
        <f>B509</f>
        <v>6</v>
      </c>
      <c r="C531" s="10" t="s">
        <v>34</v>
      </c>
      <c r="D531" s="12" t="s">
        <v>35</v>
      </c>
      <c r="E531" s="53"/>
      <c r="F531" s="54"/>
      <c r="G531" s="54"/>
      <c r="H531" s="54"/>
      <c r="I531" s="54"/>
      <c r="J531" s="54"/>
      <c r="K531" s="55"/>
    </row>
    <row r="532" spans="1:11" ht="15">
      <c r="A532" s="27"/>
      <c r="B532" s="17"/>
      <c r="C532" s="11"/>
      <c r="D532" s="12" t="s">
        <v>31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6"/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8"/>
      <c r="B535" s="19"/>
      <c r="C535" s="8"/>
      <c r="D535" s="20" t="s">
        <v>39</v>
      </c>
      <c r="E535" s="13"/>
      <c r="F535" s="22">
        <f>SUM(F531:F534)</f>
        <v>0</v>
      </c>
      <c r="G535" s="22">
        <f t="shared" ref="G535" si="292">SUM(G531:G534)</f>
        <v>0</v>
      </c>
      <c r="H535" s="22">
        <f t="shared" ref="H535" si="293">SUM(H531:H534)</f>
        <v>0</v>
      </c>
      <c r="I535" s="22">
        <f t="shared" ref="I535" si="294">SUM(I531:I534)</f>
        <v>0</v>
      </c>
      <c r="J535" s="22">
        <f t="shared" ref="J535" si="295">SUM(J531:J534)</f>
        <v>0</v>
      </c>
      <c r="K535" s="29"/>
    </row>
    <row r="536" spans="1:11" ht="15">
      <c r="A536" s="30">
        <f>A509</f>
        <v>2</v>
      </c>
      <c r="B536" s="15">
        <f>B509</f>
        <v>6</v>
      </c>
      <c r="C536" s="10" t="s">
        <v>36</v>
      </c>
      <c r="D536" s="7" t="s">
        <v>21</v>
      </c>
      <c r="E536" s="53"/>
      <c r="F536" s="54"/>
      <c r="G536" s="54"/>
      <c r="H536" s="54"/>
      <c r="I536" s="54"/>
      <c r="J536" s="54"/>
      <c r="K536" s="55"/>
    </row>
    <row r="537" spans="1:11" ht="15">
      <c r="A537" s="27"/>
      <c r="B537" s="17"/>
      <c r="C537" s="11"/>
      <c r="D537" s="7" t="s">
        <v>30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31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23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6"/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8"/>
      <c r="B542" s="19"/>
      <c r="C542" s="8"/>
      <c r="D542" s="20" t="s">
        <v>39</v>
      </c>
      <c r="E542" s="9"/>
      <c r="F542" s="22">
        <f>SUM(F536:F541)</f>
        <v>0</v>
      </c>
      <c r="G542" s="22">
        <f t="shared" ref="G542" si="296">SUM(G536:G541)</f>
        <v>0</v>
      </c>
      <c r="H542" s="22">
        <f t="shared" ref="H542" si="297">SUM(H536:H541)</f>
        <v>0</v>
      </c>
      <c r="I542" s="22">
        <f t="shared" ref="I542" si="298">SUM(I536:I541)</f>
        <v>0</v>
      </c>
      <c r="J542" s="22">
        <f t="shared" ref="J542" si="299">SUM(J536:J541)</f>
        <v>0</v>
      </c>
      <c r="K542" s="29"/>
    </row>
    <row r="543" spans="1:11" ht="15">
      <c r="A543" s="30">
        <f>A509</f>
        <v>2</v>
      </c>
      <c r="B543" s="15">
        <f>B509</f>
        <v>6</v>
      </c>
      <c r="C543" s="10" t="s">
        <v>37</v>
      </c>
      <c r="D543" s="12" t="s">
        <v>38</v>
      </c>
      <c r="E543" s="53"/>
      <c r="F543" s="54"/>
      <c r="G543" s="54"/>
      <c r="H543" s="54"/>
      <c r="I543" s="54"/>
      <c r="J543" s="54"/>
      <c r="K543" s="55"/>
    </row>
    <row r="544" spans="1:11" ht="15">
      <c r="A544" s="27"/>
      <c r="B544" s="17"/>
      <c r="C544" s="11"/>
      <c r="D544" s="12" t="s">
        <v>35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31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24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6"/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8"/>
      <c r="B549" s="19"/>
      <c r="C549" s="8"/>
      <c r="D549" s="21" t="s">
        <v>39</v>
      </c>
      <c r="E549" s="9"/>
      <c r="F549" s="22">
        <f>SUM(F543:F548)</f>
        <v>0</v>
      </c>
      <c r="G549" s="22">
        <f t="shared" ref="G549" si="300">SUM(G543:G548)</f>
        <v>0</v>
      </c>
      <c r="H549" s="22">
        <f t="shared" ref="H549" si="301">SUM(H543:H548)</f>
        <v>0</v>
      </c>
      <c r="I549" s="22">
        <f t="shared" ref="I549" si="302">SUM(I543:I548)</f>
        <v>0</v>
      </c>
      <c r="J549" s="22">
        <f t="shared" ref="J549" si="303">SUM(J543:J548)</f>
        <v>0</v>
      </c>
      <c r="K549" s="29"/>
    </row>
    <row r="550" spans="1:11" ht="15.75" customHeight="1" thickBot="1">
      <c r="A550" s="34">
        <f>A509</f>
        <v>2</v>
      </c>
      <c r="B550" s="35">
        <f>B509</f>
        <v>6</v>
      </c>
      <c r="C550" s="67" t="s">
        <v>4</v>
      </c>
      <c r="D550" s="68"/>
      <c r="E550" s="36"/>
      <c r="F550" s="37">
        <f>F516+F520+F530+F535+F542+F549</f>
        <v>0</v>
      </c>
      <c r="G550" s="37">
        <f t="shared" ref="G550" si="304">G516+G520+G530+G535+G542+G549</f>
        <v>0</v>
      </c>
      <c r="H550" s="37">
        <f t="shared" ref="H550" si="305">H516+H520+H530+H535+H542+H549</f>
        <v>0</v>
      </c>
      <c r="I550" s="37">
        <f t="shared" ref="I550" si="306">I516+I520+I530+I535+I542+I549</f>
        <v>0</v>
      </c>
      <c r="J550" s="37">
        <f t="shared" ref="J550" si="307">J516+J520+J530+J535+J542+J549</f>
        <v>0</v>
      </c>
      <c r="K550" s="38"/>
    </row>
    <row r="551" spans="1:11" ht="15">
      <c r="A551" s="24">
        <v>2</v>
      </c>
      <c r="B551" s="25">
        <v>7</v>
      </c>
      <c r="C551" s="26" t="s">
        <v>20</v>
      </c>
      <c r="D551" s="5" t="s">
        <v>21</v>
      </c>
      <c r="E551" s="50"/>
      <c r="F551" s="51"/>
      <c r="G551" s="51"/>
      <c r="H551" s="51"/>
      <c r="I551" s="51"/>
      <c r="J551" s="51"/>
      <c r="K551" s="52"/>
    </row>
    <row r="552" spans="1:11" ht="15">
      <c r="A552" s="27"/>
      <c r="B552" s="17"/>
      <c r="C552" s="11"/>
      <c r="D552" s="6"/>
      <c r="E552" s="53"/>
      <c r="F552" s="54"/>
      <c r="G552" s="54"/>
      <c r="H552" s="54"/>
      <c r="I552" s="54"/>
      <c r="J552" s="54"/>
      <c r="K552" s="55"/>
    </row>
    <row r="553" spans="1:11" ht="15">
      <c r="A553" s="27"/>
      <c r="B553" s="17"/>
      <c r="C553" s="11"/>
      <c r="D553" s="7" t="s">
        <v>22</v>
      </c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23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24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6"/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8"/>
      <c r="B558" s="19"/>
      <c r="C558" s="8"/>
      <c r="D558" s="20" t="s">
        <v>39</v>
      </c>
      <c r="E558" s="9"/>
      <c r="F558" s="22">
        <f>SUM(F551:F557)</f>
        <v>0</v>
      </c>
      <c r="G558" s="22">
        <f t="shared" ref="G558" si="308">SUM(G551:G557)</f>
        <v>0</v>
      </c>
      <c r="H558" s="22">
        <f t="shared" ref="H558" si="309">SUM(H551:H557)</f>
        <v>0</v>
      </c>
      <c r="I558" s="22">
        <f t="shared" ref="I558" si="310">SUM(I551:I557)</f>
        <v>0</v>
      </c>
      <c r="J558" s="22">
        <f t="shared" ref="J558" si="311">SUM(J551:J557)</f>
        <v>0</v>
      </c>
      <c r="K558" s="29"/>
    </row>
    <row r="559" spans="1:11" ht="15">
      <c r="A559" s="30">
        <f>A551</f>
        <v>2</v>
      </c>
      <c r="B559" s="15">
        <f>B551</f>
        <v>7</v>
      </c>
      <c r="C559" s="10" t="s">
        <v>25</v>
      </c>
      <c r="D559" s="12" t="s">
        <v>24</v>
      </c>
      <c r="E559" s="53"/>
      <c r="F559" s="54"/>
      <c r="G559" s="54"/>
      <c r="H559" s="54"/>
      <c r="I559" s="54"/>
      <c r="J559" s="54"/>
      <c r="K559" s="55"/>
    </row>
    <row r="560" spans="1:11" ht="15">
      <c r="A560" s="27"/>
      <c r="B560" s="17"/>
      <c r="C560" s="11"/>
      <c r="D560" s="6"/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8"/>
      <c r="B562" s="19"/>
      <c r="C562" s="8"/>
      <c r="D562" s="20" t="s">
        <v>39</v>
      </c>
      <c r="E562" s="13"/>
      <c r="F562" s="23">
        <f>SUM(F559:F561)</f>
        <v>0</v>
      </c>
      <c r="G562" s="23">
        <f t="shared" ref="G562" si="312">SUM(G559:G561)</f>
        <v>0</v>
      </c>
      <c r="H562" s="23">
        <f t="shared" ref="H562" si="313">SUM(H559:H561)</f>
        <v>0</v>
      </c>
      <c r="I562" s="23">
        <f t="shared" ref="I562" si="314">SUM(I559:I561)</f>
        <v>0</v>
      </c>
      <c r="J562" s="23">
        <f t="shared" ref="J562" si="315">SUM(J559:J561)</f>
        <v>0</v>
      </c>
      <c r="K562" s="31"/>
    </row>
    <row r="563" spans="1:11" ht="15">
      <c r="A563" s="30">
        <f>A551</f>
        <v>2</v>
      </c>
      <c r="B563" s="15">
        <f>B551</f>
        <v>7</v>
      </c>
      <c r="C563" s="10" t="s">
        <v>26</v>
      </c>
      <c r="D563" s="7" t="s">
        <v>27</v>
      </c>
      <c r="E563" s="53"/>
      <c r="F563" s="54"/>
      <c r="G563" s="54"/>
      <c r="H563" s="54"/>
      <c r="I563" s="54"/>
      <c r="J563" s="54"/>
      <c r="K563" s="55"/>
    </row>
    <row r="564" spans="1:11" ht="15">
      <c r="A564" s="27"/>
      <c r="B564" s="17"/>
      <c r="C564" s="11"/>
      <c r="D564" s="7" t="s">
        <v>28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29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30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31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32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33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6"/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8"/>
      <c r="B572" s="19"/>
      <c r="C572" s="8"/>
      <c r="D572" s="20" t="s">
        <v>39</v>
      </c>
      <c r="E572" s="13"/>
      <c r="F572" s="22">
        <f>SUM(F563:F571)</f>
        <v>0</v>
      </c>
      <c r="G572" s="22">
        <f t="shared" ref="G572" si="316">SUM(G563:G571)</f>
        <v>0</v>
      </c>
      <c r="H572" s="22">
        <f t="shared" ref="H572" si="317">SUM(H563:H571)</f>
        <v>0</v>
      </c>
      <c r="I572" s="22">
        <f t="shared" ref="I572" si="318">SUM(I563:I571)</f>
        <v>0</v>
      </c>
      <c r="J572" s="22">
        <f t="shared" ref="J572" si="319">SUM(J563:J571)</f>
        <v>0</v>
      </c>
      <c r="K572" s="29"/>
    </row>
    <row r="573" spans="1:11" ht="15">
      <c r="A573" s="30">
        <f>A551</f>
        <v>2</v>
      </c>
      <c r="B573" s="15">
        <f>B551</f>
        <v>7</v>
      </c>
      <c r="C573" s="10" t="s">
        <v>34</v>
      </c>
      <c r="D573" s="12" t="s">
        <v>35</v>
      </c>
      <c r="E573" s="53"/>
      <c r="F573" s="54"/>
      <c r="G573" s="54"/>
      <c r="H573" s="54"/>
      <c r="I573" s="54"/>
      <c r="J573" s="54"/>
      <c r="K573" s="55"/>
    </row>
    <row r="574" spans="1:11" ht="15">
      <c r="A574" s="27"/>
      <c r="B574" s="17"/>
      <c r="C574" s="11"/>
      <c r="D574" s="12" t="s">
        <v>31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6"/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8"/>
      <c r="B577" s="19"/>
      <c r="C577" s="8"/>
      <c r="D577" s="20" t="s">
        <v>39</v>
      </c>
      <c r="E577" s="13"/>
      <c r="F577" s="22">
        <f>SUM(F573:F576)</f>
        <v>0</v>
      </c>
      <c r="G577" s="22">
        <f t="shared" ref="G577" si="320">SUM(G573:G576)</f>
        <v>0</v>
      </c>
      <c r="H577" s="22">
        <f t="shared" ref="H577" si="321">SUM(H573:H576)</f>
        <v>0</v>
      </c>
      <c r="I577" s="22">
        <f t="shared" ref="I577" si="322">SUM(I573:I576)</f>
        <v>0</v>
      </c>
      <c r="J577" s="22">
        <f t="shared" ref="J577" si="323">SUM(J573:J576)</f>
        <v>0</v>
      </c>
      <c r="K577" s="29"/>
    </row>
    <row r="578" spans="1:11" ht="15">
      <c r="A578" s="30">
        <f>A551</f>
        <v>2</v>
      </c>
      <c r="B578" s="15">
        <f>B551</f>
        <v>7</v>
      </c>
      <c r="C578" s="10" t="s">
        <v>36</v>
      </c>
      <c r="D578" s="7" t="s">
        <v>21</v>
      </c>
      <c r="E578" s="53"/>
      <c r="F578" s="54"/>
      <c r="G578" s="54"/>
      <c r="H578" s="54"/>
      <c r="I578" s="54"/>
      <c r="J578" s="54"/>
      <c r="K578" s="55"/>
    </row>
    <row r="579" spans="1:11" ht="15">
      <c r="A579" s="27"/>
      <c r="B579" s="17"/>
      <c r="C579" s="11"/>
      <c r="D579" s="7" t="s">
        <v>30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31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23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6"/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8"/>
      <c r="B584" s="19"/>
      <c r="C584" s="8"/>
      <c r="D584" s="20" t="s">
        <v>39</v>
      </c>
      <c r="E584" s="9"/>
      <c r="F584" s="22">
        <f>SUM(F578:F583)</f>
        <v>0</v>
      </c>
      <c r="G584" s="22">
        <f t="shared" ref="G584" si="324">SUM(G578:G583)</f>
        <v>0</v>
      </c>
      <c r="H584" s="22">
        <f t="shared" ref="H584" si="325">SUM(H578:H583)</f>
        <v>0</v>
      </c>
      <c r="I584" s="22">
        <f t="shared" ref="I584" si="326">SUM(I578:I583)</f>
        <v>0</v>
      </c>
      <c r="J584" s="22">
        <f t="shared" ref="J584" si="327">SUM(J578:J583)</f>
        <v>0</v>
      </c>
      <c r="K584" s="29"/>
    </row>
    <row r="585" spans="1:11" ht="15">
      <c r="A585" s="30">
        <f>A551</f>
        <v>2</v>
      </c>
      <c r="B585" s="15">
        <f>B551</f>
        <v>7</v>
      </c>
      <c r="C585" s="10" t="s">
        <v>37</v>
      </c>
      <c r="D585" s="12" t="s">
        <v>38</v>
      </c>
      <c r="E585" s="53"/>
      <c r="F585" s="54"/>
      <c r="G585" s="54"/>
      <c r="H585" s="54"/>
      <c r="I585" s="54"/>
      <c r="J585" s="54"/>
      <c r="K585" s="55"/>
    </row>
    <row r="586" spans="1:11" ht="15">
      <c r="A586" s="27"/>
      <c r="B586" s="17"/>
      <c r="C586" s="11"/>
      <c r="D586" s="12" t="s">
        <v>35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31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24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6"/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8"/>
      <c r="B591" s="19"/>
      <c r="C591" s="8"/>
      <c r="D591" s="21" t="s">
        <v>39</v>
      </c>
      <c r="E591" s="9"/>
      <c r="F591" s="22">
        <f>SUM(F585:F590)</f>
        <v>0</v>
      </c>
      <c r="G591" s="22">
        <f t="shared" ref="G591" si="328">SUM(G585:G590)</f>
        <v>0</v>
      </c>
      <c r="H591" s="22">
        <f t="shared" ref="H591" si="329">SUM(H585:H590)</f>
        <v>0</v>
      </c>
      <c r="I591" s="22">
        <f t="shared" ref="I591" si="330">SUM(I585:I590)</f>
        <v>0</v>
      </c>
      <c r="J591" s="22">
        <f t="shared" ref="J591" si="331">SUM(J585:J590)</f>
        <v>0</v>
      </c>
      <c r="K591" s="29"/>
    </row>
    <row r="592" spans="1:11" ht="15.75" thickBot="1">
      <c r="A592" s="40">
        <f>A551</f>
        <v>2</v>
      </c>
      <c r="B592" s="41">
        <f>B551</f>
        <v>7</v>
      </c>
      <c r="C592" s="73" t="s">
        <v>4</v>
      </c>
      <c r="D592" s="74"/>
      <c r="E592" s="42"/>
      <c r="F592" s="43">
        <f>F558+F562+F572+F577+F584+F591</f>
        <v>0</v>
      </c>
      <c r="G592" s="43">
        <f t="shared" ref="G592" si="332">G558+G562+G572+G577+G584+G591</f>
        <v>0</v>
      </c>
      <c r="H592" s="43">
        <f t="shared" ref="H592" si="333">H558+H562+H572+H577+H584+H591</f>
        <v>0</v>
      </c>
      <c r="I592" s="43">
        <f t="shared" ref="I592" si="334">I558+I562+I572+I577+I584+I591</f>
        <v>0</v>
      </c>
      <c r="J592" s="43">
        <f t="shared" ref="J592" si="335">J558+J562+J572+J577+J584+J591</f>
        <v>0</v>
      </c>
      <c r="K592" s="44"/>
    </row>
    <row r="593" spans="1:11" ht="13.5" thickBot="1">
      <c r="A593" s="32"/>
      <c r="B593" s="33"/>
      <c r="C593" s="75" t="s">
        <v>5</v>
      </c>
      <c r="D593" s="75"/>
      <c r="E593" s="75"/>
      <c r="F593" s="45">
        <f>(F46+F88+F130+F172+F214+F256+F298+F340+F382+F424+F466+F508+F550+F592)/(IF(F46=0,0,1)+IF(F88=0,0,1)+IF(F130=0,0,1)+IF(F172=0,0,1)+IF(F214=0,0,1)+IF(F256=0,0,1)+IF(F298=0,0,1)+IF(F340=0,0,1)+IF(F382=0,0,1)+IF(F424=0,0,1)+IF(F466=0,0,1)+IF(F508=0,0,1)+IF(F550=0,0,1)+IF(F592=0,0,1))</f>
        <v>1594</v>
      </c>
      <c r="G593" s="45">
        <f t="shared" ref="G593:J593" si="336">(G46+G88+G130+G172+G214+G256+G298+G340+G382+G424+G466+G508+G550+G592)/(IF(G46=0,0,1)+IF(G88=0,0,1)+IF(G130=0,0,1)+IF(G172=0,0,1)+IF(G214=0,0,1)+IF(G256=0,0,1)+IF(G298=0,0,1)+IF(G340=0,0,1)+IF(G382=0,0,1)+IF(G424=0,0,1)+IF(G466=0,0,1)+IF(G508=0,0,1)+IF(G550=0,0,1)+IF(G592=0,0,1))</f>
        <v>49.46</v>
      </c>
      <c r="H593" s="45">
        <f t="shared" si="336"/>
        <v>56.63000000000001</v>
      </c>
      <c r="I593" s="45">
        <f t="shared" si="336"/>
        <v>233.40000000000003</v>
      </c>
      <c r="J593" s="45">
        <f t="shared" si="336"/>
        <v>1662.9</v>
      </c>
      <c r="K593" s="45"/>
    </row>
  </sheetData>
  <mergeCells count="19">
    <mergeCell ref="C592:D592"/>
    <mergeCell ref="C593:E593"/>
    <mergeCell ref="C340:D340"/>
    <mergeCell ref="C382:D382"/>
    <mergeCell ref="C424:D424"/>
    <mergeCell ref="C466:D466"/>
    <mergeCell ref="C508:D508"/>
    <mergeCell ref="C550:D550"/>
    <mergeCell ref="C298:D298"/>
    <mergeCell ref="C46:D46"/>
    <mergeCell ref="C1:E1"/>
    <mergeCell ref="H1:K1"/>
    <mergeCell ref="H2:K2"/>
    <mergeCell ref="H3:K3"/>
    <mergeCell ref="C88:D88"/>
    <mergeCell ref="C130:D130"/>
    <mergeCell ref="C172:D172"/>
    <mergeCell ref="C214:D214"/>
    <mergeCell ref="C256:D25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2023-11-07T06:33:26Z</cp:lastPrinted>
  <dcterms:created xsi:type="dcterms:W3CDTF">2022-05-16T14:23:56Z</dcterms:created>
  <dcterms:modified xsi:type="dcterms:W3CDTF">2024-04-27T04:38:58Z</dcterms:modified>
</cp:coreProperties>
</file>